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65461" windowWidth="13605" windowHeight="11475" tabRatio="635" activeTab="14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24" sheetId="15" r:id="rId15"/>
  </sheets>
  <externalReferences>
    <externalReference r:id="rId18"/>
  </externalReferences>
  <definedNames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<sst xmlns="http://schemas.openxmlformats.org/spreadsheetml/2006/main" count="13465" uniqueCount="207">
  <si>
    <t>Brez delovnega dovoljenja</t>
  </si>
  <si>
    <t>Skupaj</t>
  </si>
  <si>
    <t>Osebno delovno dovoljenje</t>
  </si>
  <si>
    <t>Dovoljenje za zaposlitev</t>
  </si>
  <si>
    <t>Dovoljenje za delo</t>
  </si>
  <si>
    <t xml:space="preserve">  Bivše države iz območja SFRJ</t>
  </si>
  <si>
    <t>BOSNA IN HERCEGOVINA</t>
  </si>
  <si>
    <t>ČRNA GORA</t>
  </si>
  <si>
    <t>HRVAŠKA</t>
  </si>
  <si>
    <t>KOSOVO</t>
  </si>
  <si>
    <t>MAKEDONIJA</t>
  </si>
  <si>
    <t>SRBIJA</t>
  </si>
  <si>
    <t xml:space="preserve">  Ostale države</t>
  </si>
  <si>
    <t>KITAJSKA</t>
  </si>
  <si>
    <t>RUSKA FEDERACIJA</t>
  </si>
  <si>
    <t>UKRAJINA</t>
  </si>
  <si>
    <t>TAJSKA</t>
  </si>
  <si>
    <t>ZDRUŽENE DRŽAVE AMERIKE</t>
  </si>
  <si>
    <t>DOMINIKANSKA REPUBLIKA</t>
  </si>
  <si>
    <t>ALBANIJA</t>
  </si>
  <si>
    <t>MOLDAVIJA, REPUBLIKA</t>
  </si>
  <si>
    <t>SRBIJA IN ČRNA GORA</t>
  </si>
  <si>
    <t>Izdana delovna dovoljenja po državljanstvu, junij 2010</t>
  </si>
  <si>
    <t>Izdana delovna dovoljenja po državljanstvu, maj 2010</t>
  </si>
  <si>
    <t>Izdana delovna dovoljenja po državljanstvu, april 2010</t>
  </si>
  <si>
    <t>Izdana delovna dovoljenja po državljanstvu, marec 2010</t>
  </si>
  <si>
    <t>Izdana delovna dovoljenja po državljanstvu, februar 2010</t>
  </si>
  <si>
    <t>Izdana delovna dovoljenja po državljanstvu, januar 2010</t>
  </si>
  <si>
    <t>Izdana delovna dovoljenja po državljanstvu v obdobju od 1. 1. 2010 do 31. 1. 2010</t>
  </si>
  <si>
    <t>Izdana delovna dovoljenja po državljanstvu v juniju 2010</t>
  </si>
  <si>
    <t>Izdana delovna dovoljenja po državljanstvu v obdobju od 1. 1. 2010 do 30. 6. 2010</t>
  </si>
  <si>
    <t>Izdana delovna dovoljenja po državljanstvu v maju 2010</t>
  </si>
  <si>
    <t>Izdana delovna dovoljenja po državljanstvu v obdobju od 1. 1. 2010 do 31. 5. 2010</t>
  </si>
  <si>
    <t>Izdana delovna dovoljenja po državljanstvu v aprilu 2010</t>
  </si>
  <si>
    <t>Izdana delovna dovoljenja po državljanstvu v obdobju od 1. 1. 2010 do 30. 4. 2010</t>
  </si>
  <si>
    <t>Izdana delovna dovoljenja po državljanstvu v marcu 2010</t>
  </si>
  <si>
    <t>Izdana delovna dovoljenja po državljanstvu v obdobju od 1. 1. 2010 do 31. 3. 2010</t>
  </si>
  <si>
    <t>Izdana delovna dovoljenja po državljanstvu v februarju 2010</t>
  </si>
  <si>
    <t>Izdana delovna dovoljenja po državljanstvu v obdobju od 1. 1. 2010 do 28. 2. 2010</t>
  </si>
  <si>
    <t>Izdana delovna dovoljenja po državljanstvu v januarju 2010</t>
  </si>
  <si>
    <t>MEHIKA</t>
  </si>
  <si>
    <t>-</t>
  </si>
  <si>
    <t>FILIPINI</t>
  </si>
  <si>
    <t>Države</t>
  </si>
  <si>
    <t>Izdana delovna dovoljenja po državljanstvu, julij 2010</t>
  </si>
  <si>
    <t>Izdana delovna dovoljenja po državljanstvu v juliju 2010</t>
  </si>
  <si>
    <t>Izdana delovna dovoljenja po državljanstvu v obdobju od 1. 1. 2010 do 31. 7. 2010</t>
  </si>
  <si>
    <t>Države z območja bivše SFRJ</t>
  </si>
  <si>
    <t>Izdana delovna dovoljenja po državljanstvu, avgust 2010</t>
  </si>
  <si>
    <t>Izdana delovna dovoljenja po državljanstvu v avgust 2010</t>
  </si>
  <si>
    <t>Izdana delovna dovoljenja po državljanstvu v obdobju od 1. 1. 2010 do 31. 8. 2010</t>
  </si>
  <si>
    <t>Izdana delovna dovoljenja po državljanstvu, oktober 2010</t>
  </si>
  <si>
    <t>Izdana delovna dovoljenja po državljanstvu v obdobju od 1. 1. 2010 do 31. 10. 2010</t>
  </si>
  <si>
    <t>Izdana delovna dovoljenja po državljanstvu v oktobru 2010</t>
  </si>
  <si>
    <t>Izdana delovna dovoljenja po državljanstvu v septembru 2010</t>
  </si>
  <si>
    <t>Izdana delovna dovoljenja po državljanstvu v obdobju od 1. 1. 2010 do 30. 9. 2010</t>
  </si>
  <si>
    <t>Izdana delovna dovoljenja po državljanstvu, september 2010</t>
  </si>
  <si>
    <t>Izdana delovna dovoljenja po državljanstvu v obdobju od 1. 1. 2010 do 30. 11. 2010</t>
  </si>
  <si>
    <t>Izdana delovna dovoljenja po državljanstvu v novembru 2010</t>
  </si>
  <si>
    <t>Izdana delovna dovoljenja po državljanstvu, november 2010</t>
  </si>
  <si>
    <t>Izdana delovna dovoljenja po državljanstvu, december 2010</t>
  </si>
  <si>
    <t>Izdana delovna dovoljenja po državljanstvu v decembru 2010</t>
  </si>
  <si>
    <t>Izdana delovna dovoljenja po državljanstvu v obdobju od 1. 1. 2010 do 31. 12. 2010</t>
  </si>
  <si>
    <t>Izdana delovna dovoljenja po državljanstvu, januar 2011</t>
  </si>
  <si>
    <t>Izdana delovna dovoljenja po državljanstvu v januarju 2011</t>
  </si>
  <si>
    <t>Izdana delovna dovoljenja po državljanstvu v obdobju od 1. 1. 2011 do 31. 1. 2011</t>
  </si>
  <si>
    <t>KOLUMBIJA</t>
  </si>
  <si>
    <t>TURČIJA</t>
  </si>
  <si>
    <t>Izdana delovna dovoljenja po državljanstvu v februarju 2011</t>
  </si>
  <si>
    <t>Izdana delovna dovoljenja po državljanstvu v obdobju od 1. 1. 2011 do 28. 2. 2011</t>
  </si>
  <si>
    <t>KUBA</t>
  </si>
  <si>
    <t>Izdana delovna dovoljenja po državljanstvu, februar 2011</t>
  </si>
  <si>
    <t>Izdana delovna dovoljenja po državljanstvu, marec 2011</t>
  </si>
  <si>
    <t>Izdana delovna dovoljenja po državljanstvu, april 2011</t>
  </si>
  <si>
    <t>Izdana delovna dovoljenja po državljanstvu v marcu 2011</t>
  </si>
  <si>
    <t>Izdana delovna dovoljenja po državljanstvu v obdobju od 1. 1. 2011 do 31. 3. 2011</t>
  </si>
  <si>
    <t>Izdana delovna dovoljenja po državljanstvu v aprilu 2011</t>
  </si>
  <si>
    <t>Izdana delovna dovoljenja po državljanstvu v obdobju od 1. 1. 2011 do 30. 4. 2011</t>
  </si>
  <si>
    <t>BRAZILIJA</t>
  </si>
  <si>
    <t>Izdana delovna dovoljenja po državljanstvu, maj 2011</t>
  </si>
  <si>
    <t>Izdana delovna dovoljenja po državljanstvu v maju 2011</t>
  </si>
  <si>
    <t>Izdana delovna dovoljenja po državljanstvu v obdobju od 1. 1. 2011 do 31. 5. 2011</t>
  </si>
  <si>
    <t>Izdana delovna dovoljenja po državljanstvu, junij 2011</t>
  </si>
  <si>
    <t>Izdana delovna dovoljenja po državljanstvu v juniju 2011</t>
  </si>
  <si>
    <t>Izdana delovna dovoljenja po državljanstvu v obdobju od 1. 1. 2011 do 30. 6. 2011</t>
  </si>
  <si>
    <t>Izdana delovna dovoljenja po državljanstvu v juliju 2011</t>
  </si>
  <si>
    <t>Izdana delovna dovoljenja po državljanstvu v obdobju od 1. 1. 2011 do 31. 7. 2011</t>
  </si>
  <si>
    <t>Izdana delovna dovoljenja po državljanstvu, julij 2011</t>
  </si>
  <si>
    <t>Izdana delovna dovoljenja po državljanstvu v obdobju od 1. 1. 2011 do 31. 8. 2011</t>
  </si>
  <si>
    <t>Izdana delovna dovoljenja po državljanstvu v avgustu 2011</t>
  </si>
  <si>
    <t>Izdana delovna dovoljenja po državljanstvu, avgust 2011</t>
  </si>
  <si>
    <t>VSI</t>
  </si>
  <si>
    <t xml:space="preserve">Izdana delovna dovoljenja po državljanstvu </t>
  </si>
  <si>
    <t>Izdana delovna dovoljenja po državljanstvu, september 2011</t>
  </si>
  <si>
    <t>Izdana delovna dovoljenja po državljanstvu v obdobju od 1. 1. 2011 do 30. 9. 2011</t>
  </si>
  <si>
    <t>Izdana delovna dovoljenja po državljanstvu, oktober 2011</t>
  </si>
  <si>
    <t>Izdana delovna dovoljenja po državljanstvu v obdobju od 1. 1. 2011 do 31. 10. 2011</t>
  </si>
  <si>
    <t>Izdana delovna dovoljenja po državljanstvu, november 2011</t>
  </si>
  <si>
    <t>INDIJA</t>
  </si>
  <si>
    <t>Izdana delovna dovoljenja po državljanstvu v obdobju od 1. 1. 2011 do 30. 11. 2011</t>
  </si>
  <si>
    <t>Izdana delovna dovoljenja po državljanstvu v obdobju od 1. 1. 2011 do 31. 12. 2011</t>
  </si>
  <si>
    <t>Izdana delovna dovoljenja po državljanstvu, december 2011</t>
  </si>
  <si>
    <t>Območna služba</t>
  </si>
  <si>
    <t>Izdana delovna dovoljenja po državljanstvu v januarju 2012</t>
  </si>
  <si>
    <t>Izdana delovna dovoljenja po državljanstvu v obdobju od 1. 1. 2012 do 31. 1. 2012</t>
  </si>
  <si>
    <t>SLOVENIJA</t>
  </si>
  <si>
    <t>JAPONSKA</t>
  </si>
  <si>
    <t>Ostalo</t>
  </si>
  <si>
    <t>Izdana delovna dovoljenja po državljanstvu</t>
  </si>
  <si>
    <t>Izdana delovna dovoljenja po državljanstvu v februarju 2012</t>
  </si>
  <si>
    <t>Izdana delovna dovoljenja po državljanstvu v obdobju od 1. 1. 2012 do 28. 2. 2012</t>
  </si>
  <si>
    <t>Izdana delovna dovoljenja po državljanstvu v marcu 2012</t>
  </si>
  <si>
    <t>Izdana delovna dovoljenja po državljanstvu v obdobju od 1. 1. 2012 do 31. 3. 2012</t>
  </si>
  <si>
    <t>Izdana delovna dovoljenja po državljanstvu v aprilu 2012</t>
  </si>
  <si>
    <t>Izdana delovna dovoljenja po državljanstvu v obdobju od 1. 1. 2012 do 30. 4. 2012</t>
  </si>
  <si>
    <t>Izdana delovna dovoljenja po državljanstvu v maju 2012</t>
  </si>
  <si>
    <t>Izdana delovna dovoljenja po državljanstvu v obdobju od 1. 1. 2012 do 31. 5. 2012</t>
  </si>
  <si>
    <t>Izdana delovna dovoljenja po državljanstvu v obdobju od 1. 1. 2012 do 30. 6. 2012</t>
  </si>
  <si>
    <t>Izdana delovna dovoljenja po državljanstvu v juniju 2012</t>
  </si>
  <si>
    <t>Izdana delovna dovoljenja po državljanstvu v juliju 2012</t>
  </si>
  <si>
    <t>Izdana delovna dovoljenja po državljanstvu v obdobju od 1. 1. 2012 do 31. 7. 2012</t>
  </si>
  <si>
    <t>Izdana delovna dovoljenja po državljanstvu v avgustu 2012</t>
  </si>
  <si>
    <t>Izdana delovna dovoljenja po državljanstvu v obdobju od 1. 1. 2012 do 31. 8. 2012</t>
  </si>
  <si>
    <t>Izdana delovna dovoljenja po državljanstvu v septembru 2012</t>
  </si>
  <si>
    <t>Izdana delovna dovoljenja po državljanstvu v obdobju od 1. 1. 2012 do 30. 9. 2012</t>
  </si>
  <si>
    <t>Izdana delovna dovoljenja po državljanstvu v oktobru 2012</t>
  </si>
  <si>
    <t>Izdana delovna dovoljenja po državljanstvu v obdobju od 1. 1. 2012 do 31. 10. 2012</t>
  </si>
  <si>
    <t>Izdana delovna dovoljenja po državljanstvu v novembru 2012</t>
  </si>
  <si>
    <t>Izdana delovna dovoljenja po državljanstvu v obdobju od 1. 1. 2012 do 30. 11. 2012</t>
  </si>
  <si>
    <t>Izdana delovna dovoljenja po državljanstvu v decembru 2012</t>
  </si>
  <si>
    <t>Izdana delovna dovoljenja po državljanstvu v obdobju od 1. 1. 2012 do 31. 12. 2012</t>
  </si>
  <si>
    <t>Izdana delovna dovoljenja po državljanstvu v januarju 2013</t>
  </si>
  <si>
    <t>Izdana delovna dovoljenja po državljanstvu v obdobju od 1. 1. 2013 do 31. 01. 2013</t>
  </si>
  <si>
    <t>Izdana delovna dovoljenja po državljanstvu v februarju 2013</t>
  </si>
  <si>
    <t>Izdana delovna dovoljenja po državljanstvu v obdobju od 1. 1. 2013 do 28. 2. 2013</t>
  </si>
  <si>
    <t>KOREJA, REPUBLIKA</t>
  </si>
  <si>
    <t>Izdana delovna dovoljenja po državljanstvu v marcu 2013</t>
  </si>
  <si>
    <t>Izdana delovna dovoljenja po državljanstvu v obdobju od 1. 1. 2013 do 31. 3. 2013</t>
  </si>
  <si>
    <t>Izdana delovna dovoljenja po državljanstvu v aprilu 2013</t>
  </si>
  <si>
    <t>Izdana delovna dovoljenja po državljanstvu v obdobju od 1. 1. 2013 do 30. 4. 2013</t>
  </si>
  <si>
    <t>Izdana delovna dovoljenja po državljanstvu v maju 2013</t>
  </si>
  <si>
    <t>Izdana delovna dovoljenja po državljanstvu v obdobju od 1. 1. 2013 do 31. 5. 2013</t>
  </si>
  <si>
    <t>Sporazum med RS/BIH o zaposlovanju držav. BIH v RS</t>
  </si>
  <si>
    <t>Izdana delovna dovoljenja po državljanstvu v juniju 2013</t>
  </si>
  <si>
    <t>Izdana delovna dovoljenja po državljanstvu v obdobju od 1. 1. 2013 do 30. 6. 2013</t>
  </si>
  <si>
    <t>Izdana delovna dovoljenja po državljanstvu v juliju 2013</t>
  </si>
  <si>
    <t>Izdana delovna dovoljenja po državljanstvu v obdobju od 1. 1. 2013 do 31. 7. 2013</t>
  </si>
  <si>
    <t>Izdana delovna dovoljenja po državljanstvu v avgustu 2013</t>
  </si>
  <si>
    <t>Izdana delovna dovoljenja po državljanstvu v obdobju od 1. 1. 2013 do 31. 8. 2013</t>
  </si>
  <si>
    <t>PARAGVAJ</t>
  </si>
  <si>
    <t>Izdana delovna dovoljenja po državljanstvu v septembru 2013</t>
  </si>
  <si>
    <t>Izdana delovna dovoljenja po državljanstvu v obdobju od 1. 1. 2013 do 30. 9. 2013</t>
  </si>
  <si>
    <t>Izdana delovna dovoljenja po državljanstvu v oktobru 2013</t>
  </si>
  <si>
    <t>Izdana delovna dovoljenja po državljanstvu v obdobju od 1. 1. 2013 do 31. 10. 2013</t>
  </si>
  <si>
    <t>Izdana delovna dovoljenja po državljanstvu v novembru 2013</t>
  </si>
  <si>
    <t>Izdana delovna dovoljenja po državljanstvu v obdobju od 1. 1. 2013 do 30. 11. 2013</t>
  </si>
  <si>
    <t>Izdana delovna dovoljenja po državljanstvu v decembru 2013</t>
  </si>
  <si>
    <t>Izdana delovna dovoljenja po državljanstvu v obdobju od 1. 1. 2013 do 31. 12. 2013</t>
  </si>
  <si>
    <t>Izvajanje storitev brez del. dovoljenja</t>
  </si>
  <si>
    <t>Sporazum med RS in BIH o zaposlovanju državljanov BIH v Republiki Sloveniji</t>
  </si>
  <si>
    <t>Izdana delovna dovoljenja po državljanstvu, januar 2014</t>
  </si>
  <si>
    <t>KAZAHSTAN</t>
  </si>
  <si>
    <t>MOLDAVIJA REPUBLIKA</t>
  </si>
  <si>
    <t xml:space="preserve">  Države z območja nekdanje Jugoslavije</t>
  </si>
  <si>
    <t>I-II</t>
  </si>
  <si>
    <t>II</t>
  </si>
  <si>
    <t>III</t>
  </si>
  <si>
    <t>I-III</t>
  </si>
  <si>
    <t>IV</t>
  </si>
  <si>
    <t>I-IV</t>
  </si>
  <si>
    <t>KOREJA REPUBLIKA</t>
  </si>
  <si>
    <t>V</t>
  </si>
  <si>
    <t>I-V</t>
  </si>
  <si>
    <t>VI</t>
  </si>
  <si>
    <t>I-VI</t>
  </si>
  <si>
    <t>VII</t>
  </si>
  <si>
    <t>I-VII</t>
  </si>
  <si>
    <t>VIII</t>
  </si>
  <si>
    <t>I-VIII</t>
  </si>
  <si>
    <t>IX</t>
  </si>
  <si>
    <t>I-IX</t>
  </si>
  <si>
    <t>X</t>
  </si>
  <si>
    <t>I-X</t>
  </si>
  <si>
    <t>XI</t>
  </si>
  <si>
    <t>I-XI</t>
  </si>
  <si>
    <t>XII</t>
  </si>
  <si>
    <t>I-XII</t>
  </si>
  <si>
    <t>BELORUSIJA</t>
  </si>
  <si>
    <t>I</t>
  </si>
  <si>
    <t>I-I</t>
  </si>
  <si>
    <t>UZBEKISTAN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</si>
  <si>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</si>
  <si>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</si>
  <si>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KANADA</t>
  </si>
  <si>
    <t>BOCVANA</t>
  </si>
  <si>
    <t>NOVA ZELANDIJA</t>
  </si>
  <si>
    <t>SEVERNA MAKEDONIJA</t>
  </si>
  <si>
    <t>ROMUNIJA</t>
  </si>
  <si>
    <t>BOLIVIJA, VEČNACIONALNA DRŽAVA</t>
  </si>
  <si>
    <t>BONAIRE, SVETI EVSTAHIJ IN SABA</t>
  </si>
  <si>
    <t>OSTALO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</si>
  <si>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</si>
  <si>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</si>
  <si>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AFGANISTAN</t>
  </si>
  <si>
    <t>SLOVAŠKA</t>
  </si>
  <si>
    <t>AVSTRIJA</t>
  </si>
  <si>
    <t>NEPAL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</si>
</sst>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  <numFmt numFmtId="185" formatCode="yyyy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#,##0_)"/>
    <numFmt numFmtId="193" formatCode="#,##0.0_)"/>
    <numFmt numFmtId="194" formatCode="&quot;True&quot;;&quot;True&quot;;&quot;False&quot;"/>
    <numFmt numFmtId="195" formatCode="&quot;On&quot;;&quot;On&quot;;&quot;Off&quot;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System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97777"/>
      </right>
      <top>
        <color indexed="63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97777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rgb="FF797777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rgb="FF797777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797777"/>
      </top>
      <bottom style="thin">
        <color rgb="FF797777"/>
      </bottom>
    </border>
    <border>
      <left>
        <color indexed="63"/>
      </left>
      <right>
        <color indexed="63"/>
      </right>
      <top style="thin">
        <color rgb="FF797777"/>
      </top>
      <bottom style="medium">
        <color rgb="FF339E35"/>
      </bottom>
    </border>
    <border>
      <left style="thin">
        <color rgb="FF797777"/>
      </left>
      <right>
        <color indexed="63"/>
      </right>
      <top style="thin">
        <color rgb="FF797777"/>
      </top>
      <bottom>
        <color indexed="63"/>
      </bottom>
    </border>
    <border>
      <left>
        <color indexed="63"/>
      </left>
      <right>
        <color indexed="63"/>
      </right>
      <top style="thin">
        <color rgb="FF797777"/>
      </top>
      <bottom>
        <color indexed="63"/>
      </bottom>
    </border>
    <border>
      <left>
        <color indexed="63"/>
      </left>
      <right style="thin">
        <color rgb="FF797777"/>
      </right>
      <top style="thin">
        <color rgb="FF797777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 style="thin">
        <color rgb="FF797777"/>
      </bottom>
    </border>
    <border>
      <left>
        <color indexed="63"/>
      </left>
      <right>
        <color indexed="63"/>
      </right>
      <top>
        <color indexed="63"/>
      </top>
      <bottom style="thin">
        <color rgb="FF797777"/>
      </bottom>
    </border>
    <border>
      <left>
        <color indexed="63"/>
      </left>
      <right style="thin">
        <color rgb="FF797777"/>
      </right>
      <top>
        <color indexed="63"/>
      </top>
      <bottom style="thin">
        <color rgb="FF797777"/>
      </bottom>
    </border>
    <border>
      <left style="thin">
        <color rgb="FF797777"/>
      </left>
      <right>
        <color indexed="63"/>
      </right>
      <top style="thin">
        <color rgb="FF797777"/>
      </top>
      <bottom style="thin">
        <color rgb="FF797777"/>
      </bottom>
    </border>
    <border>
      <left style="thin">
        <color rgb="FF797777"/>
      </left>
      <right>
        <color indexed="63"/>
      </right>
      <top style="thin">
        <color rgb="FF797777"/>
      </top>
      <bottom style="medium">
        <color rgb="FF339E35"/>
      </bottom>
    </border>
    <border>
      <left>
        <color indexed="63"/>
      </left>
      <right style="thin">
        <color rgb="FF797777"/>
      </right>
      <top style="thin">
        <color rgb="FF797777"/>
      </top>
      <bottom style="thin">
        <color rgb="FF797777"/>
      </bottom>
    </border>
    <border>
      <left>
        <color indexed="63"/>
      </left>
      <right style="thin">
        <color rgb="FF797777"/>
      </right>
      <top style="thin">
        <color rgb="FF797777"/>
      </top>
      <bottom style="medium">
        <color rgb="FF339E35"/>
      </bottom>
    </border>
    <border>
      <left style="thin">
        <color rgb="FF797777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rgb="FF797777"/>
      </right>
      <top style="thin">
        <color theme="4"/>
      </top>
      <bottom style="thin">
        <color theme="4"/>
      </bottom>
    </border>
    <border>
      <left style="thin">
        <color rgb="FF797777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rgb="FF797777"/>
      </right>
      <top style="thin">
        <color theme="4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222">
    <xf numFmtId="0" fontId="0" fillId="0" borderId="0" xfId="0" applyAlignment="1">
      <alignment/>
    </xf>
    <xf numFmtId="3" fontId="7" fillId="0" borderId="10" xfId="42" applyNumberFormat="1" applyFont="1" applyFill="1" applyBorder="1" applyAlignment="1">
      <alignment vertical="center"/>
      <protection/>
    </xf>
    <xf numFmtId="3" fontId="7" fillId="0" borderId="0" xfId="42" applyNumberFormat="1" applyFont="1" applyFill="1" applyBorder="1" applyAlignment="1">
      <alignment vertical="center"/>
      <protection/>
    </xf>
    <xf numFmtId="3" fontId="4" fillId="0" borderId="10" xfId="42" applyNumberFormat="1" applyFont="1" applyBorder="1" applyAlignment="1">
      <alignment horizontal="center" vertical="center"/>
      <protection/>
    </xf>
    <xf numFmtId="3" fontId="4" fillId="0" borderId="0" xfId="42" applyNumberFormat="1" applyFont="1" applyBorder="1" applyAlignment="1">
      <alignment horizontal="center" vertical="center"/>
      <protection/>
    </xf>
    <xf numFmtId="3" fontId="4" fillId="0" borderId="11" xfId="42" applyNumberFormat="1" applyFont="1" applyBorder="1" applyAlignment="1">
      <alignment horizontal="center" vertical="center"/>
      <protection/>
    </xf>
    <xf numFmtId="3" fontId="7" fillId="0" borderId="12" xfId="42" applyNumberFormat="1" applyFont="1" applyFill="1" applyBorder="1" applyAlignment="1">
      <alignment vertical="center"/>
      <protection/>
    </xf>
    <xf numFmtId="3" fontId="7" fillId="0" borderId="13" xfId="4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0" xfId="42" applyFont="1" applyBorder="1" applyAlignment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17" fontId="48" fillId="0" borderId="0" xfId="42" applyNumberFormat="1" applyFont="1" applyBorder="1" applyAlignment="1" applyProtection="1" quotePrefix="1">
      <alignment horizontal="left" vertical="center"/>
      <protection locked="0"/>
    </xf>
    <xf numFmtId="17" fontId="4" fillId="0" borderId="0" xfId="42" applyNumberFormat="1" applyFont="1" applyBorder="1" applyAlignment="1" applyProtection="1" quotePrefix="1">
      <alignment horizontal="left" vertical="center"/>
      <protection locked="0"/>
    </xf>
    <xf numFmtId="3" fontId="8" fillId="0" borderId="15" xfId="0" applyNumberFormat="1" applyFont="1" applyBorder="1" applyAlignment="1">
      <alignment vertical="center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/>
    </xf>
    <xf numFmtId="3" fontId="8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7" fillId="0" borderId="10" xfId="42" applyFont="1" applyFill="1" applyBorder="1" applyAlignment="1">
      <alignment vertical="center"/>
      <protection/>
    </xf>
    <xf numFmtId="3" fontId="7" fillId="0" borderId="11" xfId="42" applyNumberFormat="1" applyFont="1" applyFill="1" applyBorder="1" applyAlignme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0" xfId="42" applyFont="1" applyFill="1" applyBorder="1" applyAlignment="1">
      <alignment vertical="center"/>
      <protection/>
    </xf>
    <xf numFmtId="3" fontId="7" fillId="0" borderId="18" xfId="42" applyNumberFormat="1" applyFont="1" applyFill="1" applyBorder="1" applyAlignment="1">
      <alignment vertical="center"/>
      <protection/>
    </xf>
    <xf numFmtId="3" fontId="7" fillId="0" borderId="19" xfId="42" applyNumberFormat="1" applyFont="1" applyFill="1" applyBorder="1" applyAlignment="1">
      <alignment vertical="center"/>
      <protection/>
    </xf>
    <xf numFmtId="3" fontId="4" fillId="0" borderId="18" xfId="42" applyNumberFormat="1" applyFont="1" applyBorder="1" applyAlignment="1">
      <alignment horizontal="center" vertical="center"/>
      <protection/>
    </xf>
    <xf numFmtId="3" fontId="4" fillId="0" borderId="19" xfId="42" applyNumberFormat="1" applyFont="1" applyBorder="1" applyAlignment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left" vertical="center" indent="1"/>
      <protection locked="0"/>
    </xf>
    <xf numFmtId="3" fontId="8" fillId="0" borderId="0" xfId="0" applyNumberFormat="1" applyFont="1" applyBorder="1" applyAlignment="1">
      <alignment horizontal="left" vertical="center" indent="1"/>
    </xf>
    <xf numFmtId="3" fontId="8" fillId="0" borderId="14" xfId="0" applyNumberFormat="1" applyFont="1" applyBorder="1" applyAlignment="1">
      <alignment horizontal="left" vertical="center" inden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 horizontal="right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17" fontId="49" fillId="0" borderId="0" xfId="42" applyNumberFormat="1" applyFont="1" applyBorder="1" applyAlignment="1" applyProtection="1" quotePrefix="1">
      <alignment horizontal="left" vertical="center"/>
      <protection locked="0"/>
    </xf>
    <xf numFmtId="0" fontId="7" fillId="0" borderId="22" xfId="0" applyFont="1" applyBorder="1" applyAlignment="1">
      <alignment horizontal="right" vertical="center"/>
    </xf>
    <xf numFmtId="0" fontId="10" fillId="0" borderId="25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22" xfId="43" applyFont="1" applyBorder="1" applyAlignment="1">
      <alignment horizontal="right" vertical="center" wrapText="1"/>
      <protection/>
    </xf>
    <xf numFmtId="0" fontId="5" fillId="0" borderId="22" xfId="43" applyFont="1" applyBorder="1" applyAlignment="1">
      <alignment horizontal="right" vertical="center"/>
      <protection/>
    </xf>
    <xf numFmtId="3" fontId="8" fillId="0" borderId="22" xfId="0" applyNumberFormat="1" applyFont="1" applyBorder="1" applyAlignment="1">
      <alignment horizontal="right" vertical="center"/>
    </xf>
    <xf numFmtId="0" fontId="5" fillId="0" borderId="26" xfId="43" applyFont="1" applyBorder="1" applyAlignment="1">
      <alignment horizontal="center" vertical="center" wrapText="1"/>
      <protection/>
    </xf>
    <xf numFmtId="0" fontId="5" fillId="0" borderId="26" xfId="43" applyFont="1" applyBorder="1" applyAlignment="1">
      <alignment horizontal="center" vertical="center"/>
      <protection/>
    </xf>
    <xf numFmtId="0" fontId="10" fillId="0" borderId="26" xfId="0" applyFont="1" applyBorder="1" applyAlignment="1">
      <alignment/>
    </xf>
    <xf numFmtId="0" fontId="5" fillId="0" borderId="25" xfId="43" applyFont="1" applyBorder="1" applyAlignment="1">
      <alignment horizontal="center" vertical="center" wrapText="1"/>
      <protection/>
    </xf>
    <xf numFmtId="0" fontId="5" fillId="0" borderId="25" xfId="43" applyFont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42" applyFont="1" applyFill="1" applyBorder="1" applyAlignment="1">
      <alignment vertical="center"/>
      <protection/>
    </xf>
    <xf numFmtId="0" fontId="4" fillId="0" borderId="11" xfId="42" applyFont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3" fontId="7" fillId="0" borderId="0" xfId="42" applyNumberFormat="1" applyFont="1" applyFill="1" applyBorder="1" applyAlignment="1">
      <alignment horizontal="right" vertical="center"/>
      <protection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0" xfId="42" applyNumberFormat="1" applyFont="1" applyBorder="1" applyAlignment="1">
      <alignment horizontal="right" vertical="center"/>
      <protection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5" fillId="0" borderId="0" xfId="42" applyFont="1" applyBorder="1" applyAlignment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42" applyNumberFormat="1" applyFont="1" applyBorder="1" applyAlignment="1">
      <alignment horizontal="right" vertical="center"/>
      <protection/>
    </xf>
    <xf numFmtId="0" fontId="5" fillId="0" borderId="0" xfId="42" applyFont="1" applyBorder="1" applyAlignment="1">
      <alignment horizontal="left" vertical="center" wrapText="1"/>
      <protection/>
    </xf>
    <xf numFmtId="3" fontId="8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0" xfId="41" applyFont="1" applyBorder="1" applyAlignment="1" applyProtection="1" quotePrefix="1">
      <alignment horizontal="left"/>
      <protection locked="0"/>
    </xf>
    <xf numFmtId="0" fontId="8" fillId="0" borderId="0" xfId="41" applyFont="1" applyBorder="1" applyAlignment="1" applyProtection="1" quotePrefix="1">
      <alignment horizontal="left"/>
      <protection locked="0"/>
    </xf>
    <xf numFmtId="0" fontId="5" fillId="0" borderId="22" xfId="42" applyFont="1" applyBorder="1" applyAlignment="1">
      <alignment horizontal="left" vertical="center"/>
      <protection/>
    </xf>
    <xf numFmtId="3" fontId="5" fillId="0" borderId="22" xfId="42" applyNumberFormat="1" applyFont="1" applyBorder="1" applyAlignment="1">
      <alignment horizontal="right" vertical="center"/>
      <protection/>
    </xf>
    <xf numFmtId="3" fontId="4" fillId="0" borderId="22" xfId="42" applyNumberFormat="1" applyFont="1" applyBorder="1" applyAlignment="1">
      <alignment horizontal="right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0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/>
      <protection/>
    </xf>
    <xf numFmtId="0" fontId="5" fillId="0" borderId="0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horizontal="center" vertical="center"/>
      <protection/>
    </xf>
    <xf numFmtId="0" fontId="4" fillId="0" borderId="27" xfId="42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4" fillId="0" borderId="12" xfId="43" applyFont="1" applyBorder="1" applyAlignment="1" quotePrefix="1">
      <alignment horizontal="center" vertical="center" wrapText="1"/>
      <protection/>
    </xf>
    <xf numFmtId="0" fontId="4" fillId="0" borderId="13" xfId="43" applyFont="1" applyBorder="1" applyAlignment="1">
      <alignment horizontal="center" vertical="center" wrapText="1"/>
      <protection/>
    </xf>
    <xf numFmtId="0" fontId="4" fillId="0" borderId="13" xfId="43" applyFont="1" applyBorder="1" applyAlignment="1" quotePrefix="1">
      <alignment horizontal="center" vertical="center" wrapText="1"/>
      <protection/>
    </xf>
    <xf numFmtId="0" fontId="4" fillId="0" borderId="29" xfId="43" applyFont="1" applyBorder="1" applyAlignment="1" quotePrefix="1">
      <alignment horizontal="center" vertical="center" wrapText="1"/>
      <protection/>
    </xf>
    <xf numFmtId="0" fontId="4" fillId="0" borderId="16" xfId="43" applyFont="1" applyBorder="1" applyAlignment="1" quotePrefix="1">
      <alignment horizontal="center" vertical="center" wrapText="1"/>
      <protection/>
    </xf>
    <xf numFmtId="0" fontId="4" fillId="0" borderId="14" xfId="43" applyFont="1" applyBorder="1" applyAlignment="1" quotePrefix="1">
      <alignment horizontal="center" vertical="center" wrapText="1"/>
      <protection/>
    </xf>
    <xf numFmtId="0" fontId="4" fillId="0" borderId="15" xfId="43" applyFont="1" applyBorder="1" applyAlignment="1" quotePrefix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0" fontId="4" fillId="0" borderId="16" xfId="43" applyFont="1" applyBorder="1" applyAlignment="1">
      <alignment horizontal="center" vertical="center" wrapText="1"/>
      <protection/>
    </xf>
    <xf numFmtId="0" fontId="4" fillId="0" borderId="14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center" vertical="center" wrapText="1"/>
      <protection/>
    </xf>
    <xf numFmtId="0" fontId="5" fillId="0" borderId="29" xfId="43" applyFont="1" applyBorder="1" applyAlignment="1">
      <alignment horizontal="center" vertical="center"/>
      <protection/>
    </xf>
    <xf numFmtId="0" fontId="5" fillId="0" borderId="11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/>
      <protection/>
    </xf>
    <xf numFmtId="0" fontId="4" fillId="0" borderId="0" xfId="43" applyFont="1" applyBorder="1" applyAlignment="1" quotePrefix="1">
      <alignment horizontal="center" vertical="center" wrapText="1"/>
      <protection/>
    </xf>
    <xf numFmtId="0" fontId="4" fillId="0" borderId="29" xfId="43" applyFont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5" fillId="0" borderId="30" xfId="43" applyFont="1" applyBorder="1" applyAlignment="1">
      <alignment horizontal="center" vertical="center" wrapText="1"/>
      <protection/>
    </xf>
    <xf numFmtId="0" fontId="5" fillId="0" borderId="31" xfId="43" applyFont="1" applyBorder="1" applyAlignment="1">
      <alignment horizontal="center" vertical="center" wrapText="1"/>
      <protection/>
    </xf>
    <xf numFmtId="0" fontId="5" fillId="0" borderId="30" xfId="43" applyFont="1" applyBorder="1" applyAlignment="1">
      <alignment horizontal="center" vertical="center"/>
      <protection/>
    </xf>
    <xf numFmtId="0" fontId="5" fillId="0" borderId="31" xfId="43" applyFont="1" applyBorder="1" applyAlignment="1">
      <alignment horizontal="center" vertical="center"/>
      <protection/>
    </xf>
    <xf numFmtId="0" fontId="4" fillId="0" borderId="30" xfId="42" applyFont="1" applyBorder="1" applyAlignment="1">
      <alignment horizontal="center" vertical="center" wrapText="1"/>
      <protection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4" fillId="0" borderId="32" xfId="43" applyFont="1" applyBorder="1" applyAlignment="1" quotePrefix="1">
      <alignment horizontal="center" vertical="center" wrapText="1"/>
      <protection/>
    </xf>
    <xf numFmtId="0" fontId="4" fillId="0" borderId="33" xfId="43" applyFont="1" applyBorder="1" applyAlignment="1">
      <alignment horizontal="center" vertical="center" wrapText="1"/>
      <protection/>
    </xf>
    <xf numFmtId="0" fontId="4" fillId="0" borderId="33" xfId="43" applyFont="1" applyBorder="1" applyAlignment="1" quotePrefix="1">
      <alignment horizontal="center" vertical="center" wrapText="1"/>
      <protection/>
    </xf>
    <xf numFmtId="0" fontId="4" fillId="0" borderId="34" xfId="43" applyFont="1" applyBorder="1" applyAlignment="1" quotePrefix="1">
      <alignment horizontal="center" vertical="center" wrapText="1"/>
      <protection/>
    </xf>
    <xf numFmtId="0" fontId="4" fillId="0" borderId="35" xfId="43" applyFont="1" applyBorder="1" applyAlignment="1" quotePrefix="1">
      <alignment horizontal="center" vertical="center" wrapText="1"/>
      <protection/>
    </xf>
    <xf numFmtId="0" fontId="4" fillId="0" borderId="36" xfId="43" applyFont="1" applyBorder="1" applyAlignment="1" quotePrefix="1">
      <alignment horizontal="center" vertical="center" wrapText="1"/>
      <protection/>
    </xf>
    <xf numFmtId="0" fontId="4" fillId="0" borderId="37" xfId="43" applyFont="1" applyBorder="1" applyAlignment="1" quotePrefix="1">
      <alignment horizontal="center" vertical="center" wrapText="1"/>
      <protection/>
    </xf>
    <xf numFmtId="0" fontId="4" fillId="0" borderId="38" xfId="43" applyFont="1" applyBorder="1" applyAlignment="1">
      <alignment horizontal="center" vertical="center" wrapText="1"/>
      <protection/>
    </xf>
    <xf numFmtId="0" fontId="4" fillId="0" borderId="30" xfId="43" applyFont="1" applyBorder="1" applyAlignment="1">
      <alignment horizontal="center" vertical="center" wrapText="1"/>
      <protection/>
    </xf>
    <xf numFmtId="0" fontId="5" fillId="0" borderId="38" xfId="43" applyFont="1" applyBorder="1" applyAlignment="1">
      <alignment horizontal="center" vertical="center" wrapText="1"/>
      <protection/>
    </xf>
    <xf numFmtId="0" fontId="5" fillId="0" borderId="39" xfId="43" applyFont="1" applyBorder="1" applyAlignment="1">
      <alignment horizontal="center" vertical="center" wrapText="1"/>
      <protection/>
    </xf>
    <xf numFmtId="0" fontId="5" fillId="0" borderId="40" xfId="43" applyFont="1" applyBorder="1" applyAlignment="1">
      <alignment horizontal="center" vertical="center"/>
      <protection/>
    </xf>
    <xf numFmtId="0" fontId="5" fillId="0" borderId="41" xfId="43" applyFont="1" applyBorder="1" applyAlignment="1">
      <alignment horizontal="center" vertical="center"/>
      <protection/>
    </xf>
    <xf numFmtId="0" fontId="4" fillId="0" borderId="38" xfId="43" applyFont="1" applyBorder="1" applyAlignment="1" quotePrefix="1">
      <alignment horizontal="center" vertical="center"/>
      <protection/>
    </xf>
    <xf numFmtId="0" fontId="4" fillId="0" borderId="30" xfId="43" applyFont="1" applyBorder="1" applyAlignment="1">
      <alignment horizontal="center" vertical="center"/>
      <protection/>
    </xf>
    <xf numFmtId="0" fontId="4" fillId="0" borderId="30" xfId="43" applyFont="1" applyBorder="1" applyAlignment="1" quotePrefix="1">
      <alignment horizontal="center" vertical="center"/>
      <protection/>
    </xf>
    <xf numFmtId="0" fontId="4" fillId="0" borderId="40" xfId="43" applyFont="1" applyBorder="1" applyAlignment="1" quotePrefix="1">
      <alignment horizontal="center" vertical="center"/>
      <protection/>
    </xf>
    <xf numFmtId="0" fontId="4" fillId="0" borderId="29" xfId="4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3" xfId="43" applyFont="1" applyBorder="1" applyAlignment="1" quotePrefix="1">
      <alignment horizontal="center" vertical="center"/>
      <protection/>
    </xf>
    <xf numFmtId="0" fontId="4" fillId="0" borderId="13" xfId="43" applyFont="1" applyBorder="1" applyAlignment="1">
      <alignment horizontal="center" vertical="center"/>
      <protection/>
    </xf>
    <xf numFmtId="0" fontId="4" fillId="0" borderId="0" xfId="43" applyFont="1" applyBorder="1" applyAlignment="1" quotePrefix="1">
      <alignment horizontal="center" vertical="center"/>
      <protection/>
    </xf>
    <xf numFmtId="0" fontId="5" fillId="0" borderId="26" xfId="43" applyFont="1" applyBorder="1" applyAlignment="1">
      <alignment horizontal="center" vertical="center" wrapText="1"/>
      <protection/>
    </xf>
    <xf numFmtId="0" fontId="5" fillId="0" borderId="25" xfId="43" applyFont="1" applyBorder="1" applyAlignment="1">
      <alignment horizontal="center" vertical="center" wrapText="1"/>
      <protection/>
    </xf>
    <xf numFmtId="0" fontId="5" fillId="0" borderId="22" xfId="43" applyFont="1" applyBorder="1" applyAlignment="1">
      <alignment horizontal="center" vertical="center" wrapText="1"/>
      <protection/>
    </xf>
    <xf numFmtId="0" fontId="5" fillId="0" borderId="26" xfId="43" applyFont="1" applyBorder="1" applyAlignment="1">
      <alignment horizontal="center" vertical="center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/>
    </xf>
    <xf numFmtId="0" fontId="4" fillId="0" borderId="42" xfId="43" applyFont="1" applyBorder="1" applyAlignment="1" quotePrefix="1">
      <alignment horizontal="center" vertical="center"/>
      <protection/>
    </xf>
    <xf numFmtId="0" fontId="4" fillId="0" borderId="26" xfId="43" applyFont="1" applyBorder="1" applyAlignment="1">
      <alignment horizontal="center" vertical="center"/>
      <protection/>
    </xf>
    <xf numFmtId="0" fontId="4" fillId="0" borderId="26" xfId="43" applyFont="1" applyBorder="1" applyAlignment="1" quotePrefix="1">
      <alignment horizontal="center" vertical="center"/>
      <protection/>
    </xf>
    <xf numFmtId="0" fontId="4" fillId="0" borderId="43" xfId="43" applyFont="1" applyBorder="1" applyAlignment="1" quotePrefix="1">
      <alignment horizontal="center" vertical="center"/>
      <protection/>
    </xf>
    <xf numFmtId="0" fontId="4" fillId="0" borderId="42" xfId="43" applyFont="1" applyBorder="1" applyAlignment="1">
      <alignment horizontal="center" vertical="center" wrapText="1"/>
      <protection/>
    </xf>
    <xf numFmtId="0" fontId="4" fillId="0" borderId="26" xfId="43" applyFont="1" applyBorder="1" applyAlignment="1">
      <alignment horizontal="center" vertical="center" wrapText="1"/>
      <protection/>
    </xf>
    <xf numFmtId="0" fontId="5" fillId="0" borderId="42" xfId="43" applyFont="1" applyBorder="1" applyAlignment="1">
      <alignment horizontal="center" vertical="center" wrapText="1"/>
      <protection/>
    </xf>
    <xf numFmtId="0" fontId="5" fillId="0" borderId="43" xfId="43" applyFont="1" applyBorder="1" applyAlignment="1">
      <alignment horizontal="center" vertical="center"/>
      <protection/>
    </xf>
    <xf numFmtId="0" fontId="4" fillId="0" borderId="44" xfId="43" applyFont="1" applyBorder="1" applyAlignment="1" quotePrefix="1">
      <alignment horizontal="center" vertical="center" wrapText="1"/>
      <protection/>
    </xf>
    <xf numFmtId="0" fontId="4" fillId="0" borderId="25" xfId="43" applyFont="1" applyBorder="1" applyAlignment="1">
      <alignment horizontal="center" vertical="center" wrapText="1"/>
      <protection/>
    </xf>
    <xf numFmtId="0" fontId="4" fillId="0" borderId="25" xfId="43" applyFont="1" applyBorder="1" applyAlignment="1" quotePrefix="1">
      <alignment horizontal="center" vertical="center" wrapText="1"/>
      <protection/>
    </xf>
    <xf numFmtId="0" fontId="4" fillId="0" borderId="45" xfId="43" applyFont="1" applyBorder="1" applyAlignment="1" quotePrefix="1">
      <alignment horizontal="center" vertical="center" wrapText="1"/>
      <protection/>
    </xf>
    <xf numFmtId="0" fontId="4" fillId="0" borderId="23" xfId="43" applyFont="1" applyBorder="1" applyAlignment="1" quotePrefix="1">
      <alignment horizontal="center" vertical="center" wrapText="1"/>
      <protection/>
    </xf>
    <xf numFmtId="0" fontId="4" fillId="0" borderId="22" xfId="43" applyFont="1" applyBorder="1" applyAlignment="1" quotePrefix="1">
      <alignment horizontal="center" vertical="center" wrapText="1"/>
      <protection/>
    </xf>
    <xf numFmtId="0" fontId="4" fillId="0" borderId="24" xfId="43" applyFont="1" applyBorder="1" applyAlignment="1" quotePrefix="1">
      <alignment horizontal="center" vertical="center" wrapText="1"/>
      <protection/>
    </xf>
    <xf numFmtId="0" fontId="5" fillId="0" borderId="25" xfId="43" applyFont="1" applyBorder="1" applyAlignment="1">
      <alignment horizontal="center" vertical="center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T01_SL01" xfId="41"/>
    <cellStyle name="Navadno_T04_SL01" xfId="42"/>
    <cellStyle name="Navadno_T17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" name="Line 10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" name="Line 11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" name="Line 14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Line 15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" name="Line 16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8" name="Line 17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" name="Line 18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" name="Line 1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1" name="Line 2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3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2</xdr:row>
      <xdr:rowOff>152400</xdr:rowOff>
    </xdr:to>
    <xdr:sp>
      <xdr:nvSpPr>
        <xdr:cNvPr id="13" name="Line 4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5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5" name="Line 6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6" name="Line 7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7" name="Line 8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2</xdr:row>
      <xdr:rowOff>152400</xdr:rowOff>
    </xdr:to>
    <xdr:sp>
      <xdr:nvSpPr>
        <xdr:cNvPr id="18" name="Line 9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1" name="Line 10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2" name="Line 11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Line 14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Line 15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7" name="Line 16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8" name="Line 17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9" name="Line 18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0" name="Line 1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1" name="Line 2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Line 3"/>
        <xdr:cNvSpPr>
          <a:spLocks/>
        </xdr:cNvSpPr>
      </xdr:nvSpPr>
      <xdr:spPr>
        <a:xfrm>
          <a:off x="115443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13" name="Line 4"/>
        <xdr:cNvSpPr>
          <a:spLocks/>
        </xdr:cNvSpPr>
      </xdr:nvSpPr>
      <xdr:spPr>
        <a:xfrm>
          <a:off x="115443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4" name="Line 5"/>
        <xdr:cNvSpPr>
          <a:spLocks/>
        </xdr:cNvSpPr>
      </xdr:nvSpPr>
      <xdr:spPr>
        <a:xfrm>
          <a:off x="115443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5" name="Line 6"/>
        <xdr:cNvSpPr>
          <a:spLocks/>
        </xdr:cNvSpPr>
      </xdr:nvSpPr>
      <xdr:spPr>
        <a:xfrm>
          <a:off x="115443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6" name="Line 7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7" name="Line 8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18" name="Line 9"/>
        <xdr:cNvSpPr>
          <a:spLocks/>
        </xdr:cNvSpPr>
      </xdr:nvSpPr>
      <xdr:spPr>
        <a:xfrm>
          <a:off x="115443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9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0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1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2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3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4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5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6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7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28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29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0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31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2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34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35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36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37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38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9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0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1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2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43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44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5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46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47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8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49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0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1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52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53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54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55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56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7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8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9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0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61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62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3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64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65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6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67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8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9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70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71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72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3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4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5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6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7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8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9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80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81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2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3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4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85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6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7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8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9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90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1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2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3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4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5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6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7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8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9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0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1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2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03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4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5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6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7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08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09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10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1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2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3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4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15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16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7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18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19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0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21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2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3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24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25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26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27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28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29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0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1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2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33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34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5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36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37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8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39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0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1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42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43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44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45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46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47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48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49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50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51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52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53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54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55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56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57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58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59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60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61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62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63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64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5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6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7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8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69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70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71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2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3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74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75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76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77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8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9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80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1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2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3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4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5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6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7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8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9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0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1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92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93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94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95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6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7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98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99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00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1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2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3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4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05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06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7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08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09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10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11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12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13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14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15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16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17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18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19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0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1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2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23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24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5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26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27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28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29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0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1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32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33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34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35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36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41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42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44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45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6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47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8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9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50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51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52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53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54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5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6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7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8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59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60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61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2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3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64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65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66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67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8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9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70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1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2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3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4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5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6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7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8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9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0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1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82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83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84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85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6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7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88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89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90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1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2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3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4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95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96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7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98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99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00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01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02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03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04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05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06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07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08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09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0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1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2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13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14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5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16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17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18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19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20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21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22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23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24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25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26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27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28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29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30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31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32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33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34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35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36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37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38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39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40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41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42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43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44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5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6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7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8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49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50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51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2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3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54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55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56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57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8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9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60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1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2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3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4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5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6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7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8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9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0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1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72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73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74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75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6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7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78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79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80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1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2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3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4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85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86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7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88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89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90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91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92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93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94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95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96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97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98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99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0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1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2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403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404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5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06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07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408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409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410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411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12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13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414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15" name="Line 10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16" name="Line 11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17" name="Line 12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18" name="Line 13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19" name="Line 14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20" name="Line 15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21" name="Line 16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22" name="Line 17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23" name="Line 18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24" name="Line 1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25" name="Line 2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26" name="Line 3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27" name="Line 4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28" name="Line 5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29" name="Line 6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30" name="Line 7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31" name="Line 8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32" name="Line 9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33" name="Line 10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34" name="Line 11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5" name="Line 12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6" name="Line 13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7" name="Line 14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8" name="Line 15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39" name="Line 16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40" name="Line 17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41" name="Line 18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2" name="Line 1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3" name="Line 2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44" name="Line 3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45" name="Line 4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46" name="Line 5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47" name="Line 6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8" name="Line 7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9" name="Line 8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50" name="Line 9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1" name="Line 10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2" name="Line 11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3" name="Line 12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4" name="Line 13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5" name="Line 14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6" name="Line 15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7" name="Line 16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8" name="Line 17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9" name="Line 18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0" name="Line 1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1" name="Line 2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62" name="Line 3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63" name="Line 4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64" name="Line 5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65" name="Line 6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6" name="Line 7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7" name="Line 8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68" name="Line 9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69" name="Line 10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70" name="Line 11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1" name="Line 12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2" name="Line 13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3" name="Line 14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4" name="Line 15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75" name="Line 16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76" name="Line 17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7" name="Line 18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78" name="Line 1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79" name="Line 2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80" name="Line 3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481" name="Line 4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82" name="Line 5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83" name="Line 6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84" name="Line 7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85" name="Line 8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486" name="Line 9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87" name="Line 10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88" name="Line 11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89" name="Line 12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0" name="Line 13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1" name="Line 14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2" name="Line 15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93" name="Line 16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94" name="Line 17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5" name="Line 18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96" name="Line 1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97" name="Line 2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98" name="Line 3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499" name="Line 4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500" name="Line 5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501" name="Line 6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502" name="Line 7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503" name="Line 8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504" name="Line 9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05" name="Line 10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06" name="Line 11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07" name="Line 12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08" name="Line 13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09" name="Line 14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10" name="Line 15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11" name="Line 16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12" name="Line 17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13" name="Line 18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14" name="Line 1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15" name="Line 2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11</xdr:col>
      <xdr:colOff>0</xdr:colOff>
      <xdr:row>165</xdr:row>
      <xdr:rowOff>0</xdr:rowOff>
    </xdr:to>
    <xdr:sp>
      <xdr:nvSpPr>
        <xdr:cNvPr id="516" name="Line 3"/>
        <xdr:cNvSpPr>
          <a:spLocks/>
        </xdr:cNvSpPr>
      </xdr:nvSpPr>
      <xdr:spPr>
        <a:xfrm>
          <a:off x="9801225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161925</xdr:rowOff>
    </xdr:from>
    <xdr:to>
      <xdr:col>11</xdr:col>
      <xdr:colOff>0</xdr:colOff>
      <xdr:row>164</xdr:row>
      <xdr:rowOff>161925</xdr:rowOff>
    </xdr:to>
    <xdr:sp>
      <xdr:nvSpPr>
        <xdr:cNvPr id="517" name="Line 4"/>
        <xdr:cNvSpPr>
          <a:spLocks/>
        </xdr:cNvSpPr>
      </xdr:nvSpPr>
      <xdr:spPr>
        <a:xfrm>
          <a:off x="98012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11</xdr:col>
      <xdr:colOff>0</xdr:colOff>
      <xdr:row>165</xdr:row>
      <xdr:rowOff>0</xdr:rowOff>
    </xdr:to>
    <xdr:sp>
      <xdr:nvSpPr>
        <xdr:cNvPr id="518" name="Line 5"/>
        <xdr:cNvSpPr>
          <a:spLocks/>
        </xdr:cNvSpPr>
      </xdr:nvSpPr>
      <xdr:spPr>
        <a:xfrm>
          <a:off x="9801225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11</xdr:col>
      <xdr:colOff>0</xdr:colOff>
      <xdr:row>165</xdr:row>
      <xdr:rowOff>0</xdr:rowOff>
    </xdr:to>
    <xdr:sp>
      <xdr:nvSpPr>
        <xdr:cNvPr id="519" name="Line 6"/>
        <xdr:cNvSpPr>
          <a:spLocks/>
        </xdr:cNvSpPr>
      </xdr:nvSpPr>
      <xdr:spPr>
        <a:xfrm>
          <a:off x="9801225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20" name="Line 7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21" name="Line 8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161925</xdr:rowOff>
    </xdr:from>
    <xdr:to>
      <xdr:col>11</xdr:col>
      <xdr:colOff>0</xdr:colOff>
      <xdr:row>164</xdr:row>
      <xdr:rowOff>161925</xdr:rowOff>
    </xdr:to>
    <xdr:sp>
      <xdr:nvSpPr>
        <xdr:cNvPr id="522" name="Line 9"/>
        <xdr:cNvSpPr>
          <a:spLocks/>
        </xdr:cNvSpPr>
      </xdr:nvSpPr>
      <xdr:spPr>
        <a:xfrm>
          <a:off x="98012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125" style="8" customWidth="1"/>
    <col min="2" max="3" width="8.25390625" style="8" customWidth="1"/>
    <col min="4" max="4" width="7.25390625" style="8" customWidth="1"/>
    <col min="5" max="5" width="8.25390625" style="8" customWidth="1"/>
    <col min="6" max="6" width="6.875" style="8" customWidth="1"/>
    <col min="7" max="8" width="8.25390625" style="8" customWidth="1"/>
    <col min="9" max="9" width="7.00390625" style="8" customWidth="1"/>
    <col min="10" max="10" width="8.25390625" style="8" customWidth="1"/>
    <col min="11" max="11" width="7.125" style="8" customWidth="1"/>
  </cols>
  <sheetData>
    <row r="1" spans="1:4" ht="12.75">
      <c r="A1" s="26" t="s">
        <v>60</v>
      </c>
      <c r="C1" s="27"/>
      <c r="D1" s="27"/>
    </row>
    <row r="2" spans="1:11" ht="12.75">
      <c r="A2" s="148" t="s">
        <v>43</v>
      </c>
      <c r="B2" s="151" t="s">
        <v>61</v>
      </c>
      <c r="C2" s="152"/>
      <c r="D2" s="152"/>
      <c r="E2" s="153"/>
      <c r="F2" s="154"/>
      <c r="G2" s="158" t="s">
        <v>62</v>
      </c>
      <c r="H2" s="152"/>
      <c r="I2" s="152"/>
      <c r="J2" s="152"/>
      <c r="K2" s="152"/>
    </row>
    <row r="3" spans="1:11" ht="12.75">
      <c r="A3" s="149"/>
      <c r="B3" s="155"/>
      <c r="C3" s="156"/>
      <c r="D3" s="156"/>
      <c r="E3" s="156"/>
      <c r="F3" s="157"/>
      <c r="G3" s="159"/>
      <c r="H3" s="160"/>
      <c r="I3" s="160"/>
      <c r="J3" s="160"/>
      <c r="K3" s="160"/>
    </row>
    <row r="4" spans="1:11" ht="12.75">
      <c r="A4" s="149"/>
      <c r="B4" s="161" t="s">
        <v>2</v>
      </c>
      <c r="C4" s="142" t="s">
        <v>3</v>
      </c>
      <c r="D4" s="142" t="s">
        <v>4</v>
      </c>
      <c r="E4" s="142" t="s">
        <v>0</v>
      </c>
      <c r="F4" s="164" t="s">
        <v>1</v>
      </c>
      <c r="G4" s="161" t="s">
        <v>2</v>
      </c>
      <c r="H4" s="142" t="s">
        <v>3</v>
      </c>
      <c r="I4" s="142" t="s">
        <v>4</v>
      </c>
      <c r="J4" s="142" t="s">
        <v>0</v>
      </c>
      <c r="K4" s="145" t="s">
        <v>1</v>
      </c>
    </row>
    <row r="5" spans="1:11" ht="12.75">
      <c r="A5" s="149"/>
      <c r="B5" s="162"/>
      <c r="C5" s="143"/>
      <c r="D5" s="143"/>
      <c r="E5" s="143"/>
      <c r="F5" s="165"/>
      <c r="G5" s="162"/>
      <c r="H5" s="143"/>
      <c r="I5" s="143"/>
      <c r="J5" s="143"/>
      <c r="K5" s="146"/>
    </row>
    <row r="6" spans="1:11" ht="12.75">
      <c r="A6" s="150"/>
      <c r="B6" s="163"/>
      <c r="C6" s="144"/>
      <c r="D6" s="144"/>
      <c r="E6" s="144"/>
      <c r="F6" s="166"/>
      <c r="G6" s="163"/>
      <c r="H6" s="144"/>
      <c r="I6" s="144"/>
      <c r="J6" s="144"/>
      <c r="K6" s="147"/>
    </row>
    <row r="7" spans="1:11" ht="12" customHeight="1">
      <c r="A7" s="44" t="s">
        <v>91</v>
      </c>
      <c r="B7" s="6">
        <f>+B9+B17</f>
        <v>1420</v>
      </c>
      <c r="C7" s="7">
        <f aca="true" t="shared" si="0" ref="C7:K7">+C9+C17</f>
        <v>1145</v>
      </c>
      <c r="D7" s="7">
        <f t="shared" si="0"/>
        <v>273</v>
      </c>
      <c r="E7" s="7">
        <f t="shared" si="0"/>
        <v>408</v>
      </c>
      <c r="F7" s="2">
        <f t="shared" si="0"/>
        <v>3246</v>
      </c>
      <c r="G7" s="1">
        <f t="shared" si="0"/>
        <v>14709</v>
      </c>
      <c r="H7" s="7">
        <f t="shared" si="0"/>
        <v>18636</v>
      </c>
      <c r="I7" s="7">
        <f t="shared" si="0"/>
        <v>4859</v>
      </c>
      <c r="J7" s="7">
        <f t="shared" si="0"/>
        <v>2484</v>
      </c>
      <c r="K7" s="2">
        <f t="shared" si="0"/>
        <v>40688</v>
      </c>
    </row>
    <row r="8" spans="1:11" ht="12" customHeight="1">
      <c r="A8" s="22"/>
      <c r="B8" s="3"/>
      <c r="C8" s="4"/>
      <c r="D8" s="4"/>
      <c r="E8" s="4"/>
      <c r="F8" s="5"/>
      <c r="G8" s="4"/>
      <c r="H8" s="4"/>
      <c r="I8" s="4"/>
      <c r="J8" s="4"/>
      <c r="K8" s="4"/>
    </row>
    <row r="9" spans="1:11" ht="12" customHeight="1">
      <c r="A9" s="9" t="s">
        <v>47</v>
      </c>
      <c r="B9" s="16">
        <f>SUM(B10:B15)</f>
        <v>1358</v>
      </c>
      <c r="C9" s="16">
        <f>SUM(C10:C15)</f>
        <v>1039</v>
      </c>
      <c r="D9" s="16">
        <f>SUM(D10:D15)</f>
        <v>231</v>
      </c>
      <c r="E9" s="16">
        <f>SUM(E10:E15)</f>
        <v>327</v>
      </c>
      <c r="F9" s="20">
        <f aca="true" t="shared" si="1" ref="F9:F15">SUM(B9:E9)</f>
        <v>2955</v>
      </c>
      <c r="G9" s="18">
        <f>SUM(G10:G16)</f>
        <v>14115</v>
      </c>
      <c r="H9" s="18">
        <f>SUM(H10:H16)</f>
        <v>17006</v>
      </c>
      <c r="I9" s="18">
        <f>SUM(I10:I16)</f>
        <v>4334</v>
      </c>
      <c r="J9" s="18">
        <f>SUM(J10:J16)</f>
        <v>2266</v>
      </c>
      <c r="K9" s="16">
        <f>SUM(K10:K16)</f>
        <v>37721</v>
      </c>
    </row>
    <row r="10" spans="1:11" ht="12" customHeight="1">
      <c r="A10" s="23" t="s">
        <v>6</v>
      </c>
      <c r="B10" s="19">
        <v>688</v>
      </c>
      <c r="C10" s="19">
        <v>520</v>
      </c>
      <c r="D10" s="19">
        <v>34</v>
      </c>
      <c r="E10" s="19">
        <v>3</v>
      </c>
      <c r="F10" s="20">
        <f t="shared" si="1"/>
        <v>1245</v>
      </c>
      <c r="G10" s="19">
        <v>8713</v>
      </c>
      <c r="H10" s="19">
        <v>9014</v>
      </c>
      <c r="I10" s="19">
        <v>1293</v>
      </c>
      <c r="J10" s="19">
        <v>165</v>
      </c>
      <c r="K10" s="18">
        <v>19185</v>
      </c>
    </row>
    <row r="11" spans="1:11" ht="12" customHeight="1">
      <c r="A11" s="23" t="s">
        <v>8</v>
      </c>
      <c r="B11" s="19">
        <v>102</v>
      </c>
      <c r="C11" s="19">
        <v>110</v>
      </c>
      <c r="D11" s="19">
        <v>36</v>
      </c>
      <c r="E11" s="19">
        <v>270</v>
      </c>
      <c r="F11" s="20">
        <f t="shared" si="1"/>
        <v>518</v>
      </c>
      <c r="G11" s="19">
        <v>1317</v>
      </c>
      <c r="H11" s="19">
        <v>1447</v>
      </c>
      <c r="I11" s="19">
        <v>1003</v>
      </c>
      <c r="J11" s="19">
        <v>1625</v>
      </c>
      <c r="K11" s="18">
        <v>5392</v>
      </c>
    </row>
    <row r="12" spans="1:11" ht="12" customHeight="1">
      <c r="A12" s="23" t="s">
        <v>9</v>
      </c>
      <c r="B12" s="19">
        <v>264</v>
      </c>
      <c r="C12" s="19">
        <v>125</v>
      </c>
      <c r="D12" s="19">
        <v>66</v>
      </c>
      <c r="E12" s="19"/>
      <c r="F12" s="20">
        <f t="shared" si="1"/>
        <v>455</v>
      </c>
      <c r="G12" s="19">
        <v>1429</v>
      </c>
      <c r="H12" s="19">
        <v>2536</v>
      </c>
      <c r="I12" s="19">
        <v>841</v>
      </c>
      <c r="J12" s="19"/>
      <c r="K12" s="18">
        <v>4806</v>
      </c>
    </row>
    <row r="13" spans="1:11" ht="12" customHeight="1">
      <c r="A13" s="23" t="s">
        <v>11</v>
      </c>
      <c r="B13" s="19">
        <v>165</v>
      </c>
      <c r="C13" s="19">
        <v>170</v>
      </c>
      <c r="D13" s="19">
        <v>49</v>
      </c>
      <c r="E13" s="19">
        <v>45</v>
      </c>
      <c r="F13" s="20">
        <f t="shared" si="1"/>
        <v>429</v>
      </c>
      <c r="G13" s="19">
        <v>1436</v>
      </c>
      <c r="H13" s="19">
        <v>2531</v>
      </c>
      <c r="I13" s="19">
        <v>673</v>
      </c>
      <c r="J13" s="19">
        <v>447</v>
      </c>
      <c r="K13" s="18">
        <v>5087</v>
      </c>
    </row>
    <row r="14" spans="1:11" ht="12" customHeight="1">
      <c r="A14" s="23" t="s">
        <v>10</v>
      </c>
      <c r="B14" s="19">
        <v>133</v>
      </c>
      <c r="C14" s="19">
        <v>111</v>
      </c>
      <c r="D14" s="19">
        <v>43</v>
      </c>
      <c r="E14" s="19">
        <v>7</v>
      </c>
      <c r="F14" s="20">
        <f t="shared" si="1"/>
        <v>294</v>
      </c>
      <c r="G14" s="19">
        <v>1165</v>
      </c>
      <c r="H14" s="19">
        <v>1437</v>
      </c>
      <c r="I14" s="19">
        <v>506</v>
      </c>
      <c r="J14" s="19">
        <v>25</v>
      </c>
      <c r="K14" s="18">
        <v>3133</v>
      </c>
    </row>
    <row r="15" spans="1:11" ht="12" customHeight="1">
      <c r="A15" s="23" t="s">
        <v>7</v>
      </c>
      <c r="B15" s="19">
        <v>6</v>
      </c>
      <c r="C15" s="19">
        <v>3</v>
      </c>
      <c r="D15" s="19">
        <v>3</v>
      </c>
      <c r="E15" s="19">
        <v>2</v>
      </c>
      <c r="F15" s="20">
        <f t="shared" si="1"/>
        <v>14</v>
      </c>
      <c r="G15" s="19">
        <v>55</v>
      </c>
      <c r="H15" s="19">
        <v>36</v>
      </c>
      <c r="I15" s="19">
        <v>17</v>
      </c>
      <c r="J15" s="19">
        <v>4</v>
      </c>
      <c r="K15" s="18">
        <v>112</v>
      </c>
    </row>
    <row r="16" spans="1:11" ht="12" customHeight="1">
      <c r="A16" s="23" t="s">
        <v>21</v>
      </c>
      <c r="B16" s="19"/>
      <c r="C16" s="19"/>
      <c r="D16" s="19"/>
      <c r="E16" s="19"/>
      <c r="F16" s="20"/>
      <c r="G16" s="19"/>
      <c r="H16" s="19">
        <v>5</v>
      </c>
      <c r="I16" s="19">
        <v>1</v>
      </c>
      <c r="J16" s="19"/>
      <c r="K16" s="18">
        <v>6</v>
      </c>
    </row>
    <row r="17" spans="1:11" ht="12" customHeight="1">
      <c r="A17" s="9" t="s">
        <v>12</v>
      </c>
      <c r="B17" s="16">
        <v>62</v>
      </c>
      <c r="C17" s="16">
        <v>106</v>
      </c>
      <c r="D17" s="16">
        <v>42</v>
      </c>
      <c r="E17" s="16">
        <v>81</v>
      </c>
      <c r="F17" s="21">
        <v>291</v>
      </c>
      <c r="G17" s="18">
        <v>594</v>
      </c>
      <c r="H17" s="18">
        <v>1630</v>
      </c>
      <c r="I17" s="18">
        <v>525</v>
      </c>
      <c r="J17" s="18">
        <v>218</v>
      </c>
      <c r="K17" s="16">
        <v>2967</v>
      </c>
    </row>
    <row r="18" spans="1:11" ht="12" customHeight="1">
      <c r="A18" s="23" t="s">
        <v>15</v>
      </c>
      <c r="B18" s="17">
        <v>18</v>
      </c>
      <c r="C18" s="17">
        <v>28</v>
      </c>
      <c r="D18" s="17">
        <v>7</v>
      </c>
      <c r="E18" s="17">
        <v>36</v>
      </c>
      <c r="F18" s="21">
        <f aca="true" t="shared" si="2" ref="F18:F25">SUM(B18:E18)</f>
        <v>89</v>
      </c>
      <c r="G18" s="19">
        <v>182</v>
      </c>
      <c r="H18" s="19">
        <v>515</v>
      </c>
      <c r="I18" s="19">
        <v>92</v>
      </c>
      <c r="J18" s="19">
        <v>56</v>
      </c>
      <c r="K18" s="16">
        <f>SUM(G18:J18)</f>
        <v>845</v>
      </c>
    </row>
    <row r="19" spans="1:11" ht="12" customHeight="1">
      <c r="A19" s="23" t="s">
        <v>13</v>
      </c>
      <c r="B19" s="17">
        <v>4</v>
      </c>
      <c r="C19" s="17">
        <v>30</v>
      </c>
      <c r="D19" s="17">
        <v>3</v>
      </c>
      <c r="E19" s="17"/>
      <c r="F19" s="21">
        <f t="shared" si="2"/>
        <v>37</v>
      </c>
      <c r="G19" s="19">
        <v>47</v>
      </c>
      <c r="H19" s="19">
        <v>341</v>
      </c>
      <c r="I19" s="19">
        <v>74</v>
      </c>
      <c r="J19" s="19">
        <v>1</v>
      </c>
      <c r="K19" s="16">
        <f aca="true" t="shared" si="3" ref="K19:K25">SUM(G19:J19)</f>
        <v>463</v>
      </c>
    </row>
    <row r="20" spans="1:11" ht="12" customHeight="1">
      <c r="A20" s="23" t="s">
        <v>14</v>
      </c>
      <c r="B20" s="17">
        <v>9</v>
      </c>
      <c r="C20" s="17">
        <v>7</v>
      </c>
      <c r="D20" s="17">
        <v>15</v>
      </c>
      <c r="E20" s="17">
        <v>45</v>
      </c>
      <c r="F20" s="21">
        <f t="shared" si="2"/>
        <v>76</v>
      </c>
      <c r="G20" s="19">
        <v>69</v>
      </c>
      <c r="H20" s="19">
        <v>104</v>
      </c>
      <c r="I20" s="19">
        <v>110</v>
      </c>
      <c r="J20" s="19">
        <v>53</v>
      </c>
      <c r="K20" s="16">
        <f t="shared" si="3"/>
        <v>336</v>
      </c>
    </row>
    <row r="21" spans="1:11" ht="12" customHeight="1">
      <c r="A21" s="23" t="s">
        <v>17</v>
      </c>
      <c r="B21" s="17">
        <v>3</v>
      </c>
      <c r="C21" s="17">
        <v>2</v>
      </c>
      <c r="D21" s="17">
        <v>3</v>
      </c>
      <c r="E21" s="17"/>
      <c r="F21" s="21">
        <f t="shared" si="2"/>
        <v>8</v>
      </c>
      <c r="G21" s="19">
        <v>24</v>
      </c>
      <c r="H21" s="19">
        <v>19</v>
      </c>
      <c r="I21" s="19">
        <v>109</v>
      </c>
      <c r="J21" s="19">
        <v>30</v>
      </c>
      <c r="K21" s="16">
        <f t="shared" si="3"/>
        <v>182</v>
      </c>
    </row>
    <row r="22" spans="1:11" ht="12" customHeight="1">
      <c r="A22" s="23" t="s">
        <v>20</v>
      </c>
      <c r="B22" s="17">
        <v>3</v>
      </c>
      <c r="C22" s="17">
        <v>4</v>
      </c>
      <c r="D22" s="17"/>
      <c r="E22" s="17"/>
      <c r="F22" s="21">
        <f t="shared" si="2"/>
        <v>7</v>
      </c>
      <c r="G22" s="19">
        <v>35</v>
      </c>
      <c r="H22" s="19">
        <v>105</v>
      </c>
      <c r="I22" s="19">
        <v>16</v>
      </c>
      <c r="J22" s="19"/>
      <c r="K22" s="16">
        <f t="shared" si="3"/>
        <v>156</v>
      </c>
    </row>
    <row r="23" spans="1:11" ht="12" customHeight="1">
      <c r="A23" s="15" t="s">
        <v>16</v>
      </c>
      <c r="B23" s="34">
        <v>1</v>
      </c>
      <c r="C23" s="34">
        <v>10</v>
      </c>
      <c r="D23" s="34"/>
      <c r="E23" s="34"/>
      <c r="F23" s="21">
        <f t="shared" si="2"/>
        <v>11</v>
      </c>
      <c r="G23" s="34">
        <v>26</v>
      </c>
      <c r="H23" s="34">
        <v>120</v>
      </c>
      <c r="I23" s="34">
        <v>3</v>
      </c>
      <c r="J23" s="34"/>
      <c r="K23" s="16">
        <f t="shared" si="3"/>
        <v>149</v>
      </c>
    </row>
    <row r="24" spans="1:11" ht="12" customHeight="1">
      <c r="A24" s="15" t="s">
        <v>18</v>
      </c>
      <c r="B24" s="34"/>
      <c r="C24" s="34">
        <v>3</v>
      </c>
      <c r="D24" s="34"/>
      <c r="E24" s="34"/>
      <c r="F24" s="21">
        <f t="shared" si="2"/>
        <v>3</v>
      </c>
      <c r="G24" s="34">
        <v>11</v>
      </c>
      <c r="H24" s="34">
        <v>135</v>
      </c>
      <c r="I24" s="34">
        <v>1</v>
      </c>
      <c r="J24" s="34"/>
      <c r="K24" s="16">
        <f t="shared" si="3"/>
        <v>147</v>
      </c>
    </row>
    <row r="25" spans="1:11" ht="12" customHeight="1">
      <c r="A25" s="28" t="s">
        <v>42</v>
      </c>
      <c r="B25" s="40">
        <v>1</v>
      </c>
      <c r="C25" s="40">
        <v>1</v>
      </c>
      <c r="D25" s="40">
        <v>1</v>
      </c>
      <c r="E25" s="40"/>
      <c r="F25" s="29">
        <f t="shared" si="2"/>
        <v>3</v>
      </c>
      <c r="G25" s="40">
        <v>7</v>
      </c>
      <c r="H25" s="40">
        <v>68</v>
      </c>
      <c r="I25" s="40">
        <v>2</v>
      </c>
      <c r="J25" s="40"/>
      <c r="K25" s="30">
        <f t="shared" si="3"/>
        <v>77</v>
      </c>
    </row>
    <row r="26" spans="1:11" ht="12.75">
      <c r="A26" s="24"/>
      <c r="B26" s="24"/>
      <c r="C26" s="24"/>
      <c r="D26" s="24"/>
      <c r="E26" s="24"/>
      <c r="F26" s="41"/>
      <c r="G26" s="24"/>
      <c r="H26" s="24"/>
      <c r="I26" s="24"/>
      <c r="J26" s="24"/>
      <c r="K26" s="24"/>
    </row>
    <row r="27" spans="1:4" ht="12.75">
      <c r="A27" s="26" t="s">
        <v>59</v>
      </c>
      <c r="C27" s="27"/>
      <c r="D27" s="27"/>
    </row>
    <row r="28" spans="1:11" ht="12.75">
      <c r="A28" s="148" t="s">
        <v>43</v>
      </c>
      <c r="B28" s="151" t="s">
        <v>58</v>
      </c>
      <c r="C28" s="152"/>
      <c r="D28" s="152"/>
      <c r="E28" s="153"/>
      <c r="F28" s="154"/>
      <c r="G28" s="158" t="s">
        <v>57</v>
      </c>
      <c r="H28" s="152"/>
      <c r="I28" s="152"/>
      <c r="J28" s="152"/>
      <c r="K28" s="152"/>
    </row>
    <row r="29" spans="1:11" ht="12.75">
      <c r="A29" s="149"/>
      <c r="B29" s="155"/>
      <c r="C29" s="156"/>
      <c r="D29" s="156"/>
      <c r="E29" s="156"/>
      <c r="F29" s="157"/>
      <c r="G29" s="159"/>
      <c r="H29" s="160"/>
      <c r="I29" s="160"/>
      <c r="J29" s="160"/>
      <c r="K29" s="160"/>
    </row>
    <row r="30" spans="1:11" ht="12.75">
      <c r="A30" s="149"/>
      <c r="B30" s="161" t="s">
        <v>2</v>
      </c>
      <c r="C30" s="142" t="s">
        <v>3</v>
      </c>
      <c r="D30" s="142" t="s">
        <v>4</v>
      </c>
      <c r="E30" s="142" t="s">
        <v>0</v>
      </c>
      <c r="F30" s="164" t="s">
        <v>1</v>
      </c>
      <c r="G30" s="161" t="s">
        <v>2</v>
      </c>
      <c r="H30" s="142" t="s">
        <v>3</v>
      </c>
      <c r="I30" s="142" t="s">
        <v>4</v>
      </c>
      <c r="J30" s="142" t="s">
        <v>0</v>
      </c>
      <c r="K30" s="145" t="s">
        <v>1</v>
      </c>
    </row>
    <row r="31" spans="1:11" ht="12.75">
      <c r="A31" s="149"/>
      <c r="B31" s="162"/>
      <c r="C31" s="143"/>
      <c r="D31" s="143"/>
      <c r="E31" s="143"/>
      <c r="F31" s="165"/>
      <c r="G31" s="162"/>
      <c r="H31" s="143"/>
      <c r="I31" s="143"/>
      <c r="J31" s="143"/>
      <c r="K31" s="146"/>
    </row>
    <row r="32" spans="1:11" ht="12.75">
      <c r="A32" s="150"/>
      <c r="B32" s="163"/>
      <c r="C32" s="144"/>
      <c r="D32" s="144"/>
      <c r="E32" s="144"/>
      <c r="F32" s="166"/>
      <c r="G32" s="163"/>
      <c r="H32" s="144"/>
      <c r="I32" s="144"/>
      <c r="J32" s="144"/>
      <c r="K32" s="147"/>
    </row>
    <row r="33" spans="1:11" ht="12.75">
      <c r="A33" s="44" t="s">
        <v>91</v>
      </c>
      <c r="B33" s="6">
        <v>1410</v>
      </c>
      <c r="C33" s="7">
        <v>1017</v>
      </c>
      <c r="D33" s="7">
        <v>323</v>
      </c>
      <c r="E33" s="7">
        <v>141</v>
      </c>
      <c r="F33" s="2">
        <v>2891</v>
      </c>
      <c r="G33" s="1">
        <v>13289</v>
      </c>
      <c r="H33" s="7">
        <v>17491</v>
      </c>
      <c r="I33" s="7">
        <v>4586</v>
      </c>
      <c r="J33" s="7">
        <v>2076</v>
      </c>
      <c r="K33" s="2">
        <v>37442</v>
      </c>
    </row>
    <row r="34" spans="1:11" ht="12.75">
      <c r="A34" s="22"/>
      <c r="B34" s="3"/>
      <c r="C34" s="4"/>
      <c r="D34" s="4"/>
      <c r="E34" s="4"/>
      <c r="F34" s="5"/>
      <c r="G34" s="4"/>
      <c r="H34" s="4"/>
      <c r="I34" s="4"/>
      <c r="J34" s="4"/>
      <c r="K34" s="4"/>
    </row>
    <row r="35" spans="1:11" ht="12.75">
      <c r="A35" s="9" t="s">
        <v>47</v>
      </c>
      <c r="B35" s="16">
        <v>1362</v>
      </c>
      <c r="C35" s="16">
        <v>942</v>
      </c>
      <c r="D35" s="16">
        <v>294</v>
      </c>
      <c r="E35" s="16">
        <v>127</v>
      </c>
      <c r="F35" s="21">
        <v>2725</v>
      </c>
      <c r="G35" s="18">
        <v>12757</v>
      </c>
      <c r="H35" s="18">
        <v>15967</v>
      </c>
      <c r="I35" s="18">
        <v>4103</v>
      </c>
      <c r="J35" s="18">
        <v>1939</v>
      </c>
      <c r="K35" s="16">
        <v>34766</v>
      </c>
    </row>
    <row r="36" spans="1:11" ht="12.75">
      <c r="A36" s="23" t="s">
        <v>6</v>
      </c>
      <c r="B36" s="19">
        <v>731</v>
      </c>
      <c r="C36" s="19">
        <v>386</v>
      </c>
      <c r="D36" s="19">
        <v>40</v>
      </c>
      <c r="E36" s="19">
        <v>10</v>
      </c>
      <c r="F36" s="20">
        <v>1167</v>
      </c>
      <c r="G36" s="19">
        <v>8025</v>
      </c>
      <c r="H36" s="19">
        <v>8494</v>
      </c>
      <c r="I36" s="19">
        <v>1259</v>
      </c>
      <c r="J36" s="19">
        <v>162</v>
      </c>
      <c r="K36" s="18">
        <v>17940</v>
      </c>
    </row>
    <row r="37" spans="1:11" ht="12.75">
      <c r="A37" s="23" t="s">
        <v>8</v>
      </c>
      <c r="B37" s="19">
        <v>96</v>
      </c>
      <c r="C37" s="19">
        <v>135</v>
      </c>
      <c r="D37" s="19">
        <v>86</v>
      </c>
      <c r="E37" s="19">
        <v>89</v>
      </c>
      <c r="F37" s="20">
        <v>406</v>
      </c>
      <c r="G37" s="19">
        <v>1215</v>
      </c>
      <c r="H37" s="19">
        <v>1337</v>
      </c>
      <c r="I37" s="19">
        <v>967</v>
      </c>
      <c r="J37" s="19">
        <v>1355</v>
      </c>
      <c r="K37" s="18">
        <v>4874</v>
      </c>
    </row>
    <row r="38" spans="1:11" ht="12.75">
      <c r="A38" s="23" t="s">
        <v>11</v>
      </c>
      <c r="B38" s="19">
        <v>128</v>
      </c>
      <c r="C38" s="19">
        <v>192</v>
      </c>
      <c r="D38" s="19">
        <v>56</v>
      </c>
      <c r="E38" s="19">
        <v>28</v>
      </c>
      <c r="F38" s="20">
        <v>404</v>
      </c>
      <c r="G38" s="19">
        <v>1271</v>
      </c>
      <c r="H38" s="19">
        <v>2361</v>
      </c>
      <c r="I38" s="19">
        <v>624</v>
      </c>
      <c r="J38" s="19">
        <v>402</v>
      </c>
      <c r="K38" s="18">
        <v>4658</v>
      </c>
    </row>
    <row r="39" spans="1:11" ht="12.75">
      <c r="A39" s="23" t="s">
        <v>9</v>
      </c>
      <c r="B39" s="19">
        <v>264</v>
      </c>
      <c r="C39" s="19">
        <v>142</v>
      </c>
      <c r="D39" s="19">
        <v>61</v>
      </c>
      <c r="E39" s="19" t="s">
        <v>41</v>
      </c>
      <c r="F39" s="20">
        <v>467</v>
      </c>
      <c r="G39" s="19">
        <v>1165</v>
      </c>
      <c r="H39" s="19">
        <v>2411</v>
      </c>
      <c r="I39" s="19">
        <v>775</v>
      </c>
      <c r="J39" s="19" t="s">
        <v>41</v>
      </c>
      <c r="K39" s="18">
        <v>4351</v>
      </c>
    </row>
    <row r="40" spans="1:11" ht="12.75">
      <c r="A40" s="23" t="s">
        <v>10</v>
      </c>
      <c r="B40" s="19">
        <v>139</v>
      </c>
      <c r="C40" s="19">
        <v>83</v>
      </c>
      <c r="D40" s="19">
        <v>49</v>
      </c>
      <c r="E40" s="19" t="s">
        <v>41</v>
      </c>
      <c r="F40" s="20">
        <v>271</v>
      </c>
      <c r="G40" s="19">
        <v>1032</v>
      </c>
      <c r="H40" s="19">
        <v>1326</v>
      </c>
      <c r="I40" s="19">
        <v>463</v>
      </c>
      <c r="J40" s="19">
        <v>18</v>
      </c>
      <c r="K40" s="18">
        <v>2839</v>
      </c>
    </row>
    <row r="41" spans="1:11" ht="12.75">
      <c r="A41" s="23" t="s">
        <v>7</v>
      </c>
      <c r="B41" s="19">
        <v>4</v>
      </c>
      <c r="C41" s="19">
        <v>4</v>
      </c>
      <c r="D41" s="19">
        <v>2</v>
      </c>
      <c r="E41" s="19" t="s">
        <v>41</v>
      </c>
      <c r="F41" s="20">
        <v>10</v>
      </c>
      <c r="G41" s="19">
        <v>49</v>
      </c>
      <c r="H41" s="19">
        <v>33</v>
      </c>
      <c r="I41" s="19">
        <v>14</v>
      </c>
      <c r="J41" s="19">
        <v>2</v>
      </c>
      <c r="K41" s="18">
        <v>98</v>
      </c>
    </row>
    <row r="42" spans="1:11" ht="12.75">
      <c r="A42" s="23" t="s">
        <v>21</v>
      </c>
      <c r="B42" s="19" t="s">
        <v>41</v>
      </c>
      <c r="C42" s="19" t="s">
        <v>41</v>
      </c>
      <c r="D42" s="19" t="s">
        <v>41</v>
      </c>
      <c r="E42" s="19" t="s">
        <v>41</v>
      </c>
      <c r="F42" s="20" t="s">
        <v>41</v>
      </c>
      <c r="G42" s="19" t="s">
        <v>41</v>
      </c>
      <c r="H42" s="19">
        <v>5</v>
      </c>
      <c r="I42" s="19">
        <v>1</v>
      </c>
      <c r="J42" s="19" t="s">
        <v>41</v>
      </c>
      <c r="K42" s="18">
        <v>6</v>
      </c>
    </row>
    <row r="43" spans="1:11" ht="12.75">
      <c r="A43" s="9" t="s">
        <v>12</v>
      </c>
      <c r="B43" s="16">
        <v>48</v>
      </c>
      <c r="C43" s="16">
        <v>75</v>
      </c>
      <c r="D43" s="16">
        <v>29</v>
      </c>
      <c r="E43" s="16">
        <v>14</v>
      </c>
      <c r="F43" s="21">
        <v>166</v>
      </c>
      <c r="G43" s="18">
        <v>532</v>
      </c>
      <c r="H43" s="18">
        <v>1524</v>
      </c>
      <c r="I43" s="18">
        <v>483</v>
      </c>
      <c r="J43" s="18">
        <v>137</v>
      </c>
      <c r="K43" s="16">
        <v>2676</v>
      </c>
    </row>
    <row r="44" spans="1:11" ht="12.75">
      <c r="A44" s="23" t="s">
        <v>15</v>
      </c>
      <c r="B44" s="17">
        <v>12</v>
      </c>
      <c r="C44" s="17">
        <v>25</v>
      </c>
      <c r="D44" s="17">
        <v>4</v>
      </c>
      <c r="E44" s="17" t="s">
        <v>41</v>
      </c>
      <c r="F44" s="21">
        <v>41</v>
      </c>
      <c r="G44" s="19">
        <v>164</v>
      </c>
      <c r="H44" s="19">
        <v>487</v>
      </c>
      <c r="I44" s="19">
        <v>85</v>
      </c>
      <c r="J44" s="19">
        <v>20</v>
      </c>
      <c r="K44" s="16">
        <v>756</v>
      </c>
    </row>
    <row r="45" spans="1:11" ht="12.75">
      <c r="A45" s="23" t="s">
        <v>13</v>
      </c>
      <c r="B45" s="17">
        <v>5</v>
      </c>
      <c r="C45" s="17">
        <v>17</v>
      </c>
      <c r="D45" s="17">
        <v>8</v>
      </c>
      <c r="E45" s="17" t="s">
        <v>41</v>
      </c>
      <c r="F45" s="21">
        <v>30</v>
      </c>
      <c r="G45" s="19">
        <v>43</v>
      </c>
      <c r="H45" s="19">
        <v>311</v>
      </c>
      <c r="I45" s="19">
        <v>71</v>
      </c>
      <c r="J45" s="19">
        <v>1</v>
      </c>
      <c r="K45" s="16">
        <v>426</v>
      </c>
    </row>
    <row r="46" spans="1:11" ht="12.75">
      <c r="A46" s="23" t="s">
        <v>14</v>
      </c>
      <c r="B46" s="17">
        <v>5</v>
      </c>
      <c r="C46" s="17">
        <v>11</v>
      </c>
      <c r="D46" s="17">
        <v>9</v>
      </c>
      <c r="E46" s="17">
        <v>1</v>
      </c>
      <c r="F46" s="21">
        <v>26</v>
      </c>
      <c r="G46" s="19">
        <v>60</v>
      </c>
      <c r="H46" s="19">
        <v>97</v>
      </c>
      <c r="I46" s="19">
        <v>95</v>
      </c>
      <c r="J46" s="19">
        <v>8</v>
      </c>
      <c r="K46" s="16">
        <v>260</v>
      </c>
    </row>
    <row r="47" spans="1:11" ht="12.75">
      <c r="A47" s="23" t="s">
        <v>17</v>
      </c>
      <c r="B47" s="17" t="s">
        <v>41</v>
      </c>
      <c r="C47" s="17" t="s">
        <v>41</v>
      </c>
      <c r="D47" s="17" t="s">
        <v>41</v>
      </c>
      <c r="E47" s="17">
        <v>11</v>
      </c>
      <c r="F47" s="21">
        <v>11</v>
      </c>
      <c r="G47" s="19">
        <v>21</v>
      </c>
      <c r="H47" s="19">
        <v>17</v>
      </c>
      <c r="I47" s="19">
        <v>106</v>
      </c>
      <c r="J47" s="19">
        <v>30</v>
      </c>
      <c r="K47" s="16">
        <v>174</v>
      </c>
    </row>
    <row r="48" spans="1:11" ht="12.75">
      <c r="A48" s="23" t="s">
        <v>20</v>
      </c>
      <c r="B48" s="17">
        <v>4</v>
      </c>
      <c r="C48" s="17">
        <v>3</v>
      </c>
      <c r="D48" s="17">
        <v>1</v>
      </c>
      <c r="E48" s="17" t="s">
        <v>41</v>
      </c>
      <c r="F48" s="21">
        <v>8</v>
      </c>
      <c r="G48" s="19">
        <v>32</v>
      </c>
      <c r="H48" s="19">
        <v>101</v>
      </c>
      <c r="I48" s="19">
        <v>16</v>
      </c>
      <c r="J48" s="19" t="s">
        <v>41</v>
      </c>
      <c r="K48" s="16">
        <v>149</v>
      </c>
    </row>
    <row r="49" spans="1:11" ht="12.75">
      <c r="A49" s="15" t="s">
        <v>18</v>
      </c>
      <c r="B49" s="34">
        <v>1</v>
      </c>
      <c r="C49" s="34">
        <v>6</v>
      </c>
      <c r="D49" s="34" t="s">
        <v>41</v>
      </c>
      <c r="E49" s="34" t="s">
        <v>41</v>
      </c>
      <c r="F49" s="21">
        <v>7</v>
      </c>
      <c r="G49" s="34">
        <v>11</v>
      </c>
      <c r="H49" s="34">
        <v>132</v>
      </c>
      <c r="I49" s="34">
        <v>1</v>
      </c>
      <c r="J49" s="34" t="s">
        <v>41</v>
      </c>
      <c r="K49" s="16">
        <v>144</v>
      </c>
    </row>
    <row r="50" spans="1:11" ht="12.75">
      <c r="A50" s="15" t="s">
        <v>16</v>
      </c>
      <c r="B50" s="34">
        <v>2</v>
      </c>
      <c r="C50" s="34">
        <v>6</v>
      </c>
      <c r="D50" s="34" t="s">
        <v>41</v>
      </c>
      <c r="E50" s="34" t="s">
        <v>41</v>
      </c>
      <c r="F50" s="21">
        <v>8</v>
      </c>
      <c r="G50" s="34">
        <v>25</v>
      </c>
      <c r="H50" s="34">
        <v>110</v>
      </c>
      <c r="I50" s="34">
        <v>3</v>
      </c>
      <c r="J50" s="34" t="s">
        <v>41</v>
      </c>
      <c r="K50" s="16">
        <v>138</v>
      </c>
    </row>
    <row r="51" spans="1:11" ht="12.75">
      <c r="A51" s="28" t="s">
        <v>42</v>
      </c>
      <c r="B51" s="40">
        <v>1</v>
      </c>
      <c r="C51" s="40" t="s">
        <v>41</v>
      </c>
      <c r="D51" s="40">
        <v>1</v>
      </c>
      <c r="E51" s="40" t="s">
        <v>41</v>
      </c>
      <c r="F51" s="29">
        <v>2</v>
      </c>
      <c r="G51" s="40">
        <v>6</v>
      </c>
      <c r="H51" s="40">
        <v>67</v>
      </c>
      <c r="I51" s="40">
        <v>1</v>
      </c>
      <c r="J51" s="40" t="s">
        <v>41</v>
      </c>
      <c r="K51" s="30">
        <v>74</v>
      </c>
    </row>
    <row r="53" spans="1:4" ht="12.75">
      <c r="A53" s="26" t="s">
        <v>51</v>
      </c>
      <c r="C53" s="27"/>
      <c r="D53" s="27"/>
    </row>
    <row r="54" spans="1:11" ht="12.75">
      <c r="A54" s="148" t="s">
        <v>43</v>
      </c>
      <c r="B54" s="151" t="s">
        <v>53</v>
      </c>
      <c r="C54" s="153"/>
      <c r="D54" s="153"/>
      <c r="E54" s="153"/>
      <c r="F54" s="154"/>
      <c r="G54" s="158" t="s">
        <v>52</v>
      </c>
      <c r="H54" s="152"/>
      <c r="I54" s="152"/>
      <c r="J54" s="152"/>
      <c r="K54" s="152"/>
    </row>
    <row r="55" spans="1:11" ht="12.75">
      <c r="A55" s="149"/>
      <c r="B55" s="155"/>
      <c r="C55" s="156"/>
      <c r="D55" s="156"/>
      <c r="E55" s="156"/>
      <c r="F55" s="157"/>
      <c r="G55" s="159"/>
      <c r="H55" s="160"/>
      <c r="I55" s="160"/>
      <c r="J55" s="160"/>
      <c r="K55" s="160"/>
    </row>
    <row r="56" spans="1:11" ht="12.75">
      <c r="A56" s="149"/>
      <c r="B56" s="161" t="s">
        <v>2</v>
      </c>
      <c r="C56" s="142" t="s">
        <v>3</v>
      </c>
      <c r="D56" s="142" t="s">
        <v>4</v>
      </c>
      <c r="E56" s="142" t="s">
        <v>0</v>
      </c>
      <c r="F56" s="164" t="s">
        <v>1</v>
      </c>
      <c r="G56" s="161" t="s">
        <v>2</v>
      </c>
      <c r="H56" s="142" t="s">
        <v>3</v>
      </c>
      <c r="I56" s="142" t="s">
        <v>4</v>
      </c>
      <c r="J56" s="142" t="s">
        <v>0</v>
      </c>
      <c r="K56" s="145" t="s">
        <v>1</v>
      </c>
    </row>
    <row r="57" spans="1:11" ht="12.75">
      <c r="A57" s="149"/>
      <c r="B57" s="162"/>
      <c r="C57" s="143"/>
      <c r="D57" s="143"/>
      <c r="E57" s="143"/>
      <c r="F57" s="165"/>
      <c r="G57" s="162"/>
      <c r="H57" s="143"/>
      <c r="I57" s="143"/>
      <c r="J57" s="143"/>
      <c r="K57" s="146"/>
    </row>
    <row r="58" spans="1:11" ht="12.75">
      <c r="A58" s="150"/>
      <c r="B58" s="163"/>
      <c r="C58" s="144"/>
      <c r="D58" s="144"/>
      <c r="E58" s="144"/>
      <c r="F58" s="166"/>
      <c r="G58" s="163"/>
      <c r="H58" s="144"/>
      <c r="I58" s="144"/>
      <c r="J58" s="144"/>
      <c r="K58" s="147"/>
    </row>
    <row r="59" spans="1:11" ht="12.75">
      <c r="A59" s="44" t="s">
        <v>91</v>
      </c>
      <c r="B59" s="6">
        <v>1461</v>
      </c>
      <c r="C59" s="7">
        <v>1098</v>
      </c>
      <c r="D59" s="7">
        <v>226</v>
      </c>
      <c r="E59" s="7">
        <v>190</v>
      </c>
      <c r="F59" s="2">
        <v>2975</v>
      </c>
      <c r="G59" s="1">
        <v>11879</v>
      </c>
      <c r="H59" s="7">
        <v>16474</v>
      </c>
      <c r="I59" s="7">
        <v>4263</v>
      </c>
      <c r="J59" s="7">
        <v>1935</v>
      </c>
      <c r="K59" s="2">
        <v>34551</v>
      </c>
    </row>
    <row r="60" spans="1:11" ht="12.75">
      <c r="A60" s="22"/>
      <c r="B60" s="3"/>
      <c r="C60" s="4"/>
      <c r="D60" s="4"/>
      <c r="E60" s="4"/>
      <c r="F60" s="5"/>
      <c r="G60" s="4"/>
      <c r="H60" s="4"/>
      <c r="I60" s="4"/>
      <c r="J60" s="4"/>
      <c r="K60" s="4"/>
    </row>
    <row r="61" spans="1:11" ht="12.75">
      <c r="A61" s="9" t="s">
        <v>47</v>
      </c>
      <c r="B61" s="16">
        <v>1398</v>
      </c>
      <c r="C61" s="16">
        <v>1012</v>
      </c>
      <c r="D61" s="16">
        <v>196</v>
      </c>
      <c r="E61" s="16">
        <v>189</v>
      </c>
      <c r="F61" s="21">
        <v>2795</v>
      </c>
      <c r="G61" s="18">
        <v>11395</v>
      </c>
      <c r="H61" s="18">
        <v>15025</v>
      </c>
      <c r="I61" s="18">
        <v>3809</v>
      </c>
      <c r="J61" s="18">
        <v>1812</v>
      </c>
      <c r="K61" s="16">
        <v>32041</v>
      </c>
    </row>
    <row r="62" spans="1:11" ht="12.75">
      <c r="A62" s="23" t="s">
        <v>6</v>
      </c>
      <c r="B62" s="19">
        <v>695</v>
      </c>
      <c r="C62" s="19">
        <v>459</v>
      </c>
      <c r="D62" s="19">
        <v>28</v>
      </c>
      <c r="E62" s="19">
        <v>33</v>
      </c>
      <c r="F62" s="20">
        <v>1215</v>
      </c>
      <c r="G62" s="19">
        <v>7294</v>
      </c>
      <c r="H62" s="19">
        <v>8108</v>
      </c>
      <c r="I62" s="19">
        <v>1219</v>
      </c>
      <c r="J62" s="19">
        <v>152</v>
      </c>
      <c r="K62" s="18">
        <v>16773</v>
      </c>
    </row>
    <row r="63" spans="1:11" ht="12.75">
      <c r="A63" s="23" t="s">
        <v>8</v>
      </c>
      <c r="B63" s="19">
        <v>264</v>
      </c>
      <c r="C63" s="19">
        <v>134</v>
      </c>
      <c r="D63" s="19">
        <v>27</v>
      </c>
      <c r="E63" s="19">
        <v>102</v>
      </c>
      <c r="F63" s="20">
        <v>527</v>
      </c>
      <c r="G63" s="19">
        <v>1119</v>
      </c>
      <c r="H63" s="19">
        <v>1202</v>
      </c>
      <c r="I63" s="19">
        <v>881</v>
      </c>
      <c r="J63" s="19">
        <v>1266</v>
      </c>
      <c r="K63" s="18">
        <v>4468</v>
      </c>
    </row>
    <row r="64" spans="1:11" ht="12.75">
      <c r="A64" s="23" t="s">
        <v>11</v>
      </c>
      <c r="B64" s="19">
        <v>136</v>
      </c>
      <c r="C64" s="19">
        <v>210</v>
      </c>
      <c r="D64" s="19">
        <v>53</v>
      </c>
      <c r="E64" s="19">
        <v>54</v>
      </c>
      <c r="F64" s="20">
        <v>453</v>
      </c>
      <c r="G64" s="19">
        <v>1143</v>
      </c>
      <c r="H64" s="19">
        <v>2169</v>
      </c>
      <c r="I64" s="19">
        <v>568</v>
      </c>
      <c r="J64" s="19">
        <v>374</v>
      </c>
      <c r="K64" s="18">
        <v>4254</v>
      </c>
    </row>
    <row r="65" spans="1:11" ht="12.75">
      <c r="A65" s="23" t="s">
        <v>9</v>
      </c>
      <c r="B65" s="19">
        <v>174</v>
      </c>
      <c r="C65" s="19">
        <v>124</v>
      </c>
      <c r="D65" s="19">
        <v>44</v>
      </c>
      <c r="E65" s="19" t="s">
        <v>41</v>
      </c>
      <c r="F65" s="20">
        <v>342</v>
      </c>
      <c r="G65" s="19">
        <v>901</v>
      </c>
      <c r="H65" s="19">
        <v>2269</v>
      </c>
      <c r="I65" s="19">
        <v>714</v>
      </c>
      <c r="J65" s="19" t="s">
        <v>41</v>
      </c>
      <c r="K65" s="18">
        <v>3884</v>
      </c>
    </row>
    <row r="66" spans="1:11" ht="12.75">
      <c r="A66" s="23" t="s">
        <v>10</v>
      </c>
      <c r="B66" s="19">
        <v>126</v>
      </c>
      <c r="C66" s="19">
        <v>83</v>
      </c>
      <c r="D66" s="19">
        <v>43</v>
      </c>
      <c r="E66" s="19" t="s">
        <v>41</v>
      </c>
      <c r="F66" s="20">
        <v>252</v>
      </c>
      <c r="G66" s="19">
        <v>893</v>
      </c>
      <c r="H66" s="19">
        <v>1243</v>
      </c>
      <c r="I66" s="19">
        <v>414</v>
      </c>
      <c r="J66" s="19">
        <v>18</v>
      </c>
      <c r="K66" s="18">
        <v>2568</v>
      </c>
    </row>
    <row r="67" spans="1:11" ht="12.75">
      <c r="A67" s="23" t="s">
        <v>7</v>
      </c>
      <c r="B67" s="19">
        <v>3</v>
      </c>
      <c r="C67" s="19">
        <v>2</v>
      </c>
      <c r="D67" s="19">
        <v>1</v>
      </c>
      <c r="E67" s="19" t="s">
        <v>41</v>
      </c>
      <c r="F67" s="20">
        <v>6</v>
      </c>
      <c r="G67" s="19">
        <v>45</v>
      </c>
      <c r="H67" s="19">
        <v>29</v>
      </c>
      <c r="I67" s="19">
        <v>12</v>
      </c>
      <c r="J67" s="19">
        <v>2</v>
      </c>
      <c r="K67" s="18">
        <v>88</v>
      </c>
    </row>
    <row r="68" spans="1:11" ht="12.75">
      <c r="A68" s="23" t="s">
        <v>21</v>
      </c>
      <c r="B68" s="19" t="s">
        <v>41</v>
      </c>
      <c r="C68" s="19" t="s">
        <v>41</v>
      </c>
      <c r="D68" s="19" t="s">
        <v>41</v>
      </c>
      <c r="E68" s="19" t="s">
        <v>41</v>
      </c>
      <c r="F68" s="20" t="s">
        <v>41</v>
      </c>
      <c r="G68" s="19" t="s">
        <v>41</v>
      </c>
      <c r="H68" s="19">
        <v>5</v>
      </c>
      <c r="I68" s="19">
        <v>1</v>
      </c>
      <c r="J68" s="19" t="s">
        <v>41</v>
      </c>
      <c r="K68" s="18">
        <v>6</v>
      </c>
    </row>
    <row r="69" spans="1:11" ht="12.75">
      <c r="A69" s="9" t="s">
        <v>12</v>
      </c>
      <c r="B69" s="16">
        <v>63</v>
      </c>
      <c r="C69" s="16">
        <v>86</v>
      </c>
      <c r="D69" s="16">
        <v>30</v>
      </c>
      <c r="E69" s="16">
        <v>1</v>
      </c>
      <c r="F69" s="21">
        <v>180</v>
      </c>
      <c r="G69" s="18">
        <v>484</v>
      </c>
      <c r="H69" s="18">
        <v>1449</v>
      </c>
      <c r="I69" s="18">
        <v>454</v>
      </c>
      <c r="J69" s="18">
        <v>123</v>
      </c>
      <c r="K69" s="16">
        <v>2510</v>
      </c>
    </row>
    <row r="70" spans="1:11" ht="12.75">
      <c r="A70" s="23" t="s">
        <v>15</v>
      </c>
      <c r="B70" s="17">
        <v>22</v>
      </c>
      <c r="C70" s="17">
        <v>37</v>
      </c>
      <c r="D70" s="17">
        <v>9</v>
      </c>
      <c r="E70" s="17" t="s">
        <v>41</v>
      </c>
      <c r="F70" s="21">
        <v>68</v>
      </c>
      <c r="G70" s="19">
        <v>152</v>
      </c>
      <c r="H70" s="19">
        <v>462</v>
      </c>
      <c r="I70" s="19">
        <v>81</v>
      </c>
      <c r="J70" s="19">
        <v>20</v>
      </c>
      <c r="K70" s="16">
        <v>715</v>
      </c>
    </row>
    <row r="71" spans="1:11" ht="12.75">
      <c r="A71" s="23" t="s">
        <v>13</v>
      </c>
      <c r="B71" s="17">
        <v>10</v>
      </c>
      <c r="C71" s="17">
        <v>20</v>
      </c>
      <c r="D71" s="17">
        <v>2</v>
      </c>
      <c r="E71" s="17" t="s">
        <v>41</v>
      </c>
      <c r="F71" s="21">
        <v>32</v>
      </c>
      <c r="G71" s="19">
        <v>38</v>
      </c>
      <c r="H71" s="19">
        <v>294</v>
      </c>
      <c r="I71" s="19">
        <v>63</v>
      </c>
      <c r="J71" s="19">
        <v>1</v>
      </c>
      <c r="K71" s="16">
        <v>396</v>
      </c>
    </row>
    <row r="72" spans="1:11" ht="12.75">
      <c r="A72" s="23" t="s">
        <v>14</v>
      </c>
      <c r="B72" s="17">
        <v>6</v>
      </c>
      <c r="C72" s="17">
        <v>8</v>
      </c>
      <c r="D72" s="17">
        <v>3</v>
      </c>
      <c r="E72" s="17" t="s">
        <v>41</v>
      </c>
      <c r="F72" s="21">
        <v>17</v>
      </c>
      <c r="G72" s="19">
        <v>55</v>
      </c>
      <c r="H72" s="19">
        <v>86</v>
      </c>
      <c r="I72" s="19">
        <v>86</v>
      </c>
      <c r="J72" s="19">
        <v>7</v>
      </c>
      <c r="K72" s="16">
        <v>234</v>
      </c>
    </row>
    <row r="73" spans="1:11" ht="12.75">
      <c r="A73" s="23" t="s">
        <v>17</v>
      </c>
      <c r="B73" s="17">
        <v>7</v>
      </c>
      <c r="C73" s="17">
        <v>1</v>
      </c>
      <c r="D73" s="17">
        <v>3</v>
      </c>
      <c r="E73" s="17" t="s">
        <v>41</v>
      </c>
      <c r="F73" s="21">
        <v>11</v>
      </c>
      <c r="G73" s="19">
        <v>21</v>
      </c>
      <c r="H73" s="19">
        <v>17</v>
      </c>
      <c r="I73" s="19">
        <v>106</v>
      </c>
      <c r="J73" s="19">
        <v>19</v>
      </c>
      <c r="K73" s="16">
        <v>163</v>
      </c>
    </row>
    <row r="74" spans="1:11" ht="12.75">
      <c r="A74" s="23" t="s">
        <v>20</v>
      </c>
      <c r="B74" s="17">
        <v>2</v>
      </c>
      <c r="C74" s="17">
        <v>5</v>
      </c>
      <c r="D74" s="17" t="s">
        <v>41</v>
      </c>
      <c r="E74" s="17" t="s">
        <v>41</v>
      </c>
      <c r="F74" s="21">
        <v>7</v>
      </c>
      <c r="G74" s="19">
        <v>28</v>
      </c>
      <c r="H74" s="19">
        <v>98</v>
      </c>
      <c r="I74" s="19">
        <v>15</v>
      </c>
      <c r="J74" s="19" t="s">
        <v>41</v>
      </c>
      <c r="K74" s="16">
        <v>141</v>
      </c>
    </row>
    <row r="75" spans="1:11" ht="12.75">
      <c r="A75" s="15" t="s">
        <v>18</v>
      </c>
      <c r="B75" s="34" t="s">
        <v>41</v>
      </c>
      <c r="C75" s="34">
        <v>4</v>
      </c>
      <c r="D75" s="34">
        <v>1</v>
      </c>
      <c r="E75" s="34" t="s">
        <v>41</v>
      </c>
      <c r="F75" s="21">
        <v>5</v>
      </c>
      <c r="G75" s="34">
        <v>10</v>
      </c>
      <c r="H75" s="34">
        <v>126</v>
      </c>
      <c r="I75" s="34">
        <v>1</v>
      </c>
      <c r="J75" s="34" t="s">
        <v>41</v>
      </c>
      <c r="K75" s="16">
        <v>137</v>
      </c>
    </row>
    <row r="76" spans="1:11" ht="12.75">
      <c r="A76" s="15" t="s">
        <v>16</v>
      </c>
      <c r="B76" s="34">
        <v>2</v>
      </c>
      <c r="C76" s="34" t="s">
        <v>41</v>
      </c>
      <c r="D76" s="34" t="s">
        <v>41</v>
      </c>
      <c r="E76" s="34" t="s">
        <v>41</v>
      </c>
      <c r="F76" s="21">
        <v>2</v>
      </c>
      <c r="G76" s="34">
        <v>23</v>
      </c>
      <c r="H76" s="34">
        <v>104</v>
      </c>
      <c r="I76" s="34">
        <v>3</v>
      </c>
      <c r="J76" s="34" t="s">
        <v>41</v>
      </c>
      <c r="K76" s="16">
        <v>130</v>
      </c>
    </row>
    <row r="77" spans="1:11" ht="12.75">
      <c r="A77" s="28" t="s">
        <v>42</v>
      </c>
      <c r="B77" s="40" t="s">
        <v>41</v>
      </c>
      <c r="C77" s="40">
        <v>3</v>
      </c>
      <c r="D77" s="40" t="s">
        <v>41</v>
      </c>
      <c r="E77" s="40" t="s">
        <v>41</v>
      </c>
      <c r="F77" s="29">
        <v>3</v>
      </c>
      <c r="G77" s="40">
        <v>5</v>
      </c>
      <c r="H77" s="40">
        <v>67</v>
      </c>
      <c r="I77" s="40" t="s">
        <v>41</v>
      </c>
      <c r="J77" s="40" t="s">
        <v>41</v>
      </c>
      <c r="K77" s="30">
        <v>72</v>
      </c>
    </row>
    <row r="79" spans="1:4" ht="12.75">
      <c r="A79" s="26" t="s">
        <v>56</v>
      </c>
      <c r="C79" s="27"/>
      <c r="D79" s="27"/>
    </row>
    <row r="80" spans="1:11" ht="12.75">
      <c r="A80" s="148" t="s">
        <v>43</v>
      </c>
      <c r="B80" s="151" t="s">
        <v>54</v>
      </c>
      <c r="C80" s="153"/>
      <c r="D80" s="153"/>
      <c r="E80" s="153"/>
      <c r="F80" s="154"/>
      <c r="G80" s="158" t="s">
        <v>55</v>
      </c>
      <c r="H80" s="152"/>
      <c r="I80" s="152"/>
      <c r="J80" s="152"/>
      <c r="K80" s="152"/>
    </row>
    <row r="81" spans="1:11" ht="12.75">
      <c r="A81" s="149"/>
      <c r="B81" s="155"/>
      <c r="C81" s="156"/>
      <c r="D81" s="156"/>
      <c r="E81" s="156"/>
      <c r="F81" s="157"/>
      <c r="G81" s="159"/>
      <c r="H81" s="160"/>
      <c r="I81" s="160"/>
      <c r="J81" s="160"/>
      <c r="K81" s="160"/>
    </row>
    <row r="82" spans="1:11" ht="12.75">
      <c r="A82" s="149"/>
      <c r="B82" s="161" t="s">
        <v>2</v>
      </c>
      <c r="C82" s="142" t="s">
        <v>3</v>
      </c>
      <c r="D82" s="142" t="s">
        <v>4</v>
      </c>
      <c r="E82" s="142" t="s">
        <v>0</v>
      </c>
      <c r="F82" s="164" t="s">
        <v>1</v>
      </c>
      <c r="G82" s="161" t="s">
        <v>2</v>
      </c>
      <c r="H82" s="142" t="s">
        <v>3</v>
      </c>
      <c r="I82" s="142" t="s">
        <v>4</v>
      </c>
      <c r="J82" s="142" t="s">
        <v>0</v>
      </c>
      <c r="K82" s="145" t="s">
        <v>1</v>
      </c>
    </row>
    <row r="83" spans="1:11" ht="12.75">
      <c r="A83" s="149"/>
      <c r="B83" s="162"/>
      <c r="C83" s="143"/>
      <c r="D83" s="143"/>
      <c r="E83" s="143"/>
      <c r="F83" s="165"/>
      <c r="G83" s="162"/>
      <c r="H83" s="143"/>
      <c r="I83" s="143"/>
      <c r="J83" s="143"/>
      <c r="K83" s="146"/>
    </row>
    <row r="84" spans="1:11" ht="12.75">
      <c r="A84" s="150"/>
      <c r="B84" s="163"/>
      <c r="C84" s="144"/>
      <c r="D84" s="144"/>
      <c r="E84" s="144"/>
      <c r="F84" s="166"/>
      <c r="G84" s="163"/>
      <c r="H84" s="144"/>
      <c r="I84" s="144"/>
      <c r="J84" s="144"/>
      <c r="K84" s="147"/>
    </row>
    <row r="85" spans="1:11" ht="12.75">
      <c r="A85" s="44" t="s">
        <v>91</v>
      </c>
      <c r="B85" s="6">
        <v>1784</v>
      </c>
      <c r="C85" s="7">
        <v>1214</v>
      </c>
      <c r="D85" s="7">
        <v>542</v>
      </c>
      <c r="E85" s="7">
        <v>326</v>
      </c>
      <c r="F85" s="2">
        <v>3866</v>
      </c>
      <c r="G85" s="1">
        <v>10418</v>
      </c>
      <c r="H85" s="7">
        <v>15376</v>
      </c>
      <c r="I85" s="7">
        <v>4037</v>
      </c>
      <c r="J85" s="7">
        <v>1745</v>
      </c>
      <c r="K85" s="2">
        <v>31576</v>
      </c>
    </row>
    <row r="86" spans="1:11" ht="12.75">
      <c r="A86" s="22"/>
      <c r="B86" s="3"/>
      <c r="C86" s="4"/>
      <c r="D86" s="4"/>
      <c r="E86" s="4"/>
      <c r="F86" s="5"/>
      <c r="G86" s="4"/>
      <c r="H86" s="4"/>
      <c r="I86" s="4"/>
      <c r="J86" s="4"/>
      <c r="K86" s="4"/>
    </row>
    <row r="87" spans="1:11" ht="12.75">
      <c r="A87" s="9" t="s">
        <v>47</v>
      </c>
      <c r="B87" s="16">
        <v>1732</v>
      </c>
      <c r="C87" s="16">
        <v>1099</v>
      </c>
      <c r="D87" s="16">
        <v>462</v>
      </c>
      <c r="E87" s="16">
        <v>324</v>
      </c>
      <c r="F87" s="21">
        <v>3617</v>
      </c>
      <c r="G87" s="18">
        <v>9997</v>
      </c>
      <c r="H87" s="18">
        <v>14013</v>
      </c>
      <c r="I87" s="18">
        <v>3613</v>
      </c>
      <c r="J87" s="18">
        <v>1623</v>
      </c>
      <c r="K87" s="16">
        <v>29246</v>
      </c>
    </row>
    <row r="88" spans="1:11" ht="12.75">
      <c r="A88" s="23" t="s">
        <v>6</v>
      </c>
      <c r="B88" s="19">
        <v>998</v>
      </c>
      <c r="C88" s="19">
        <v>532</v>
      </c>
      <c r="D88" s="19">
        <v>81</v>
      </c>
      <c r="E88" s="19">
        <v>19</v>
      </c>
      <c r="F88" s="20">
        <v>1630</v>
      </c>
      <c r="G88" s="19">
        <v>6599</v>
      </c>
      <c r="H88" s="19">
        <v>7649</v>
      </c>
      <c r="I88" s="19">
        <v>1191</v>
      </c>
      <c r="J88" s="19">
        <v>119</v>
      </c>
      <c r="K88" s="18">
        <v>15558</v>
      </c>
    </row>
    <row r="89" spans="1:11" ht="12.75">
      <c r="A89" s="23" t="s">
        <v>8</v>
      </c>
      <c r="B89" s="19">
        <v>232</v>
      </c>
      <c r="C89" s="19">
        <v>129</v>
      </c>
      <c r="D89" s="19">
        <v>236</v>
      </c>
      <c r="E89" s="19">
        <v>239</v>
      </c>
      <c r="F89" s="20">
        <v>836</v>
      </c>
      <c r="G89" s="19">
        <v>855</v>
      </c>
      <c r="H89" s="19">
        <v>1068</v>
      </c>
      <c r="I89" s="19">
        <v>854</v>
      </c>
      <c r="J89" s="19">
        <v>1164</v>
      </c>
      <c r="K89" s="18">
        <v>3941</v>
      </c>
    </row>
    <row r="90" spans="1:11" ht="12.75">
      <c r="A90" s="23" t="s">
        <v>11</v>
      </c>
      <c r="B90" s="19">
        <v>181</v>
      </c>
      <c r="C90" s="19">
        <v>220</v>
      </c>
      <c r="D90" s="19">
        <v>47</v>
      </c>
      <c r="E90" s="19">
        <v>65</v>
      </c>
      <c r="F90" s="20">
        <v>513</v>
      </c>
      <c r="G90" s="19">
        <v>1007</v>
      </c>
      <c r="H90" s="19">
        <v>1959</v>
      </c>
      <c r="I90" s="19">
        <v>515</v>
      </c>
      <c r="J90" s="19">
        <v>320</v>
      </c>
      <c r="K90" s="18">
        <v>3801</v>
      </c>
    </row>
    <row r="91" spans="1:11" ht="12.75">
      <c r="A91" s="23" t="s">
        <v>9</v>
      </c>
      <c r="B91" s="19">
        <v>185</v>
      </c>
      <c r="C91" s="19">
        <v>136</v>
      </c>
      <c r="D91" s="19">
        <v>55</v>
      </c>
      <c r="E91" s="19" t="s">
        <v>41</v>
      </c>
      <c r="F91" s="20">
        <v>376</v>
      </c>
      <c r="G91" s="19">
        <v>727</v>
      </c>
      <c r="H91" s="19">
        <v>2145</v>
      </c>
      <c r="I91" s="19">
        <v>670</v>
      </c>
      <c r="J91" s="19" t="s">
        <v>41</v>
      </c>
      <c r="K91" s="18">
        <v>3542</v>
      </c>
    </row>
    <row r="92" spans="1:11" ht="12.75">
      <c r="A92" s="23" t="s">
        <v>10</v>
      </c>
      <c r="B92" s="19">
        <v>129</v>
      </c>
      <c r="C92" s="19">
        <v>80</v>
      </c>
      <c r="D92" s="19">
        <v>43</v>
      </c>
      <c r="E92" s="19" t="s">
        <v>41</v>
      </c>
      <c r="F92" s="20">
        <v>252</v>
      </c>
      <c r="G92" s="19">
        <v>767</v>
      </c>
      <c r="H92" s="19">
        <v>1160</v>
      </c>
      <c r="I92" s="19">
        <v>371</v>
      </c>
      <c r="J92" s="19">
        <v>18</v>
      </c>
      <c r="K92" s="18">
        <v>2316</v>
      </c>
    </row>
    <row r="93" spans="1:11" ht="12.75">
      <c r="A93" s="23" t="s">
        <v>7</v>
      </c>
      <c r="B93" s="19">
        <v>7</v>
      </c>
      <c r="C93" s="19">
        <v>2</v>
      </c>
      <c r="D93" s="19" t="s">
        <v>41</v>
      </c>
      <c r="E93" s="19">
        <v>1</v>
      </c>
      <c r="F93" s="20">
        <v>10</v>
      </c>
      <c r="G93" s="19">
        <v>42</v>
      </c>
      <c r="H93" s="19">
        <v>27</v>
      </c>
      <c r="I93" s="19">
        <v>11</v>
      </c>
      <c r="J93" s="19">
        <v>2</v>
      </c>
      <c r="K93" s="18">
        <v>82</v>
      </c>
    </row>
    <row r="94" spans="1:11" ht="12.75">
      <c r="A94" s="23" t="s">
        <v>21</v>
      </c>
      <c r="B94" s="19" t="s">
        <v>41</v>
      </c>
      <c r="C94" s="19" t="s">
        <v>41</v>
      </c>
      <c r="D94" s="19" t="s">
        <v>41</v>
      </c>
      <c r="E94" s="19" t="s">
        <v>41</v>
      </c>
      <c r="F94" s="20" t="s">
        <v>41</v>
      </c>
      <c r="G94" s="19" t="s">
        <v>41</v>
      </c>
      <c r="H94" s="19">
        <v>5</v>
      </c>
      <c r="I94" s="19">
        <v>1</v>
      </c>
      <c r="J94" s="19" t="s">
        <v>41</v>
      </c>
      <c r="K94" s="18">
        <v>6</v>
      </c>
    </row>
    <row r="95" spans="1:11" ht="12.75">
      <c r="A95" s="9" t="s">
        <v>12</v>
      </c>
      <c r="B95" s="16">
        <v>52</v>
      </c>
      <c r="C95" s="16">
        <v>115</v>
      </c>
      <c r="D95" s="16">
        <v>80</v>
      </c>
      <c r="E95" s="16">
        <v>2</v>
      </c>
      <c r="F95" s="21">
        <v>249</v>
      </c>
      <c r="G95" s="18">
        <v>421</v>
      </c>
      <c r="H95" s="18">
        <v>1363</v>
      </c>
      <c r="I95" s="18">
        <v>424</v>
      </c>
      <c r="J95" s="18">
        <v>122</v>
      </c>
      <c r="K95" s="16">
        <v>2330</v>
      </c>
    </row>
    <row r="96" spans="1:11" ht="12.75">
      <c r="A96" s="23" t="s">
        <v>15</v>
      </c>
      <c r="B96" s="17">
        <v>14</v>
      </c>
      <c r="C96" s="17">
        <v>28</v>
      </c>
      <c r="D96" s="17">
        <v>7</v>
      </c>
      <c r="E96" s="17" t="s">
        <v>41</v>
      </c>
      <c r="F96" s="21">
        <v>49</v>
      </c>
      <c r="G96" s="19">
        <v>130</v>
      </c>
      <c r="H96" s="19">
        <v>425</v>
      </c>
      <c r="I96" s="19">
        <v>72</v>
      </c>
      <c r="J96" s="19">
        <v>20</v>
      </c>
      <c r="K96" s="16">
        <v>647</v>
      </c>
    </row>
    <row r="97" spans="1:11" ht="12.75">
      <c r="A97" s="23" t="s">
        <v>13</v>
      </c>
      <c r="B97" s="17">
        <v>1</v>
      </c>
      <c r="C97" s="17">
        <v>22</v>
      </c>
      <c r="D97" s="17">
        <v>13</v>
      </c>
      <c r="E97" s="17" t="s">
        <v>41</v>
      </c>
      <c r="F97" s="21">
        <v>36</v>
      </c>
      <c r="G97" s="19">
        <v>28</v>
      </c>
      <c r="H97" s="19">
        <v>274</v>
      </c>
      <c r="I97" s="19">
        <v>61</v>
      </c>
      <c r="J97" s="19">
        <v>1</v>
      </c>
      <c r="K97" s="16">
        <v>364</v>
      </c>
    </row>
    <row r="98" spans="1:11" ht="12.75">
      <c r="A98" s="23" t="s">
        <v>14</v>
      </c>
      <c r="B98" s="17">
        <v>3</v>
      </c>
      <c r="C98" s="17">
        <v>7</v>
      </c>
      <c r="D98" s="17">
        <v>12</v>
      </c>
      <c r="E98" s="17" t="s">
        <v>41</v>
      </c>
      <c r="F98" s="21">
        <v>22</v>
      </c>
      <c r="G98" s="19">
        <v>49</v>
      </c>
      <c r="H98" s="19">
        <v>78</v>
      </c>
      <c r="I98" s="19">
        <v>83</v>
      </c>
      <c r="J98" s="19">
        <v>7</v>
      </c>
      <c r="K98" s="16">
        <v>217</v>
      </c>
    </row>
    <row r="99" spans="1:11" ht="12.75">
      <c r="A99" s="23" t="s">
        <v>17</v>
      </c>
      <c r="B99" s="17">
        <v>3</v>
      </c>
      <c r="C99" s="17" t="s">
        <v>41</v>
      </c>
      <c r="D99" s="17">
        <v>27</v>
      </c>
      <c r="E99" s="17">
        <v>1</v>
      </c>
      <c r="F99" s="21">
        <v>31</v>
      </c>
      <c r="G99" s="19">
        <v>14</v>
      </c>
      <c r="H99" s="19">
        <v>16</v>
      </c>
      <c r="I99" s="19">
        <v>103</v>
      </c>
      <c r="J99" s="19">
        <v>19</v>
      </c>
      <c r="K99" s="16">
        <v>152</v>
      </c>
    </row>
    <row r="100" spans="1:11" ht="12.75">
      <c r="A100" s="23" t="s">
        <v>20</v>
      </c>
      <c r="B100" s="17">
        <v>2</v>
      </c>
      <c r="C100" s="17">
        <v>8</v>
      </c>
      <c r="D100" s="17">
        <v>2</v>
      </c>
      <c r="E100" s="17" t="s">
        <v>41</v>
      </c>
      <c r="F100" s="21">
        <v>12</v>
      </c>
      <c r="G100" s="19">
        <v>26</v>
      </c>
      <c r="H100" s="19">
        <v>93</v>
      </c>
      <c r="I100" s="19">
        <v>15</v>
      </c>
      <c r="J100" s="19" t="s">
        <v>41</v>
      </c>
      <c r="K100" s="16">
        <v>134</v>
      </c>
    </row>
    <row r="101" spans="1:11" ht="12.75">
      <c r="A101" s="15" t="s">
        <v>18</v>
      </c>
      <c r="B101" s="34">
        <v>1</v>
      </c>
      <c r="C101" s="34">
        <v>20</v>
      </c>
      <c r="D101" s="34" t="s">
        <v>41</v>
      </c>
      <c r="E101" s="34" t="s">
        <v>41</v>
      </c>
      <c r="F101" s="21">
        <v>21</v>
      </c>
      <c r="G101" s="34">
        <v>10</v>
      </c>
      <c r="H101" s="34">
        <v>122</v>
      </c>
      <c r="I101" s="34" t="s">
        <v>41</v>
      </c>
      <c r="J101" s="34" t="s">
        <v>41</v>
      </c>
      <c r="K101" s="16">
        <v>132</v>
      </c>
    </row>
    <row r="102" spans="1:11" ht="12.75">
      <c r="A102" s="15" t="s">
        <v>16</v>
      </c>
      <c r="B102" s="34">
        <v>4</v>
      </c>
      <c r="C102" s="34">
        <v>2</v>
      </c>
      <c r="D102" s="34">
        <v>1</v>
      </c>
      <c r="E102" s="34" t="s">
        <v>41</v>
      </c>
      <c r="F102" s="21">
        <v>7</v>
      </c>
      <c r="G102" s="34">
        <v>21</v>
      </c>
      <c r="H102" s="34">
        <v>104</v>
      </c>
      <c r="I102" s="34">
        <v>3</v>
      </c>
      <c r="J102" s="34" t="s">
        <v>41</v>
      </c>
      <c r="K102" s="16">
        <v>128</v>
      </c>
    </row>
    <row r="103" spans="1:11" ht="12.75">
      <c r="A103" s="28" t="s">
        <v>42</v>
      </c>
      <c r="B103" s="40">
        <v>3</v>
      </c>
      <c r="C103" s="40">
        <v>2</v>
      </c>
      <c r="D103" s="40" t="s">
        <v>41</v>
      </c>
      <c r="E103" s="40" t="s">
        <v>41</v>
      </c>
      <c r="F103" s="29">
        <v>5</v>
      </c>
      <c r="G103" s="40">
        <v>5</v>
      </c>
      <c r="H103" s="40">
        <v>64</v>
      </c>
      <c r="I103" s="40" t="s">
        <v>41</v>
      </c>
      <c r="J103" s="40" t="s">
        <v>41</v>
      </c>
      <c r="K103" s="30">
        <v>69</v>
      </c>
    </row>
    <row r="105" spans="1:4" ht="12.75">
      <c r="A105" s="26" t="s">
        <v>48</v>
      </c>
      <c r="C105" s="27"/>
      <c r="D105" s="27"/>
    </row>
    <row r="106" spans="1:11" ht="12.75">
      <c r="A106" s="148" t="s">
        <v>43</v>
      </c>
      <c r="B106" s="153" t="s">
        <v>49</v>
      </c>
      <c r="C106" s="152"/>
      <c r="D106" s="152"/>
      <c r="E106" s="153"/>
      <c r="F106" s="153"/>
      <c r="G106" s="158" t="s">
        <v>50</v>
      </c>
      <c r="H106" s="152"/>
      <c r="I106" s="152"/>
      <c r="J106" s="152"/>
      <c r="K106" s="152"/>
    </row>
    <row r="107" spans="1:11" ht="12.75">
      <c r="A107" s="149"/>
      <c r="B107" s="167"/>
      <c r="C107" s="167"/>
      <c r="D107" s="167"/>
      <c r="E107" s="167"/>
      <c r="F107" s="167"/>
      <c r="G107" s="159"/>
      <c r="H107" s="160"/>
      <c r="I107" s="160"/>
      <c r="J107" s="160"/>
      <c r="K107" s="160"/>
    </row>
    <row r="108" spans="1:11" ht="12.75">
      <c r="A108" s="149"/>
      <c r="B108" s="161" t="s">
        <v>2</v>
      </c>
      <c r="C108" s="142" t="s">
        <v>3</v>
      </c>
      <c r="D108" s="142" t="s">
        <v>4</v>
      </c>
      <c r="E108" s="142" t="s">
        <v>0</v>
      </c>
      <c r="F108" s="164" t="s">
        <v>1</v>
      </c>
      <c r="G108" s="161" t="s">
        <v>2</v>
      </c>
      <c r="H108" s="142" t="s">
        <v>3</v>
      </c>
      <c r="I108" s="142" t="s">
        <v>4</v>
      </c>
      <c r="J108" s="142" t="s">
        <v>0</v>
      </c>
      <c r="K108" s="145" t="s">
        <v>1</v>
      </c>
    </row>
    <row r="109" spans="1:11" ht="12.75">
      <c r="A109" s="149"/>
      <c r="B109" s="162"/>
      <c r="C109" s="143"/>
      <c r="D109" s="143"/>
      <c r="E109" s="143"/>
      <c r="F109" s="165"/>
      <c r="G109" s="162"/>
      <c r="H109" s="143"/>
      <c r="I109" s="143"/>
      <c r="J109" s="143"/>
      <c r="K109" s="146"/>
    </row>
    <row r="110" spans="1:11" ht="12.75">
      <c r="A110" s="150"/>
      <c r="B110" s="163"/>
      <c r="C110" s="144"/>
      <c r="D110" s="144"/>
      <c r="E110" s="144"/>
      <c r="F110" s="166"/>
      <c r="G110" s="163"/>
      <c r="H110" s="144"/>
      <c r="I110" s="144"/>
      <c r="J110" s="144"/>
      <c r="K110" s="147"/>
    </row>
    <row r="111" spans="1:11" ht="12.75">
      <c r="A111" s="44" t="s">
        <v>91</v>
      </c>
      <c r="B111" s="6">
        <v>1630</v>
      </c>
      <c r="C111" s="7">
        <v>1469</v>
      </c>
      <c r="D111" s="7">
        <v>407</v>
      </c>
      <c r="E111" s="7">
        <v>208</v>
      </c>
      <c r="F111" s="2">
        <v>3714</v>
      </c>
      <c r="G111" s="1">
        <v>8634</v>
      </c>
      <c r="H111" s="7">
        <v>14162</v>
      </c>
      <c r="I111" s="7">
        <v>3495</v>
      </c>
      <c r="J111" s="7">
        <v>1419</v>
      </c>
      <c r="K111" s="2">
        <v>27710</v>
      </c>
    </row>
    <row r="112" spans="1:11" ht="12.75">
      <c r="A112" s="22"/>
      <c r="B112" s="3"/>
      <c r="C112" s="4"/>
      <c r="D112" s="4"/>
      <c r="E112" s="4"/>
      <c r="F112" s="5"/>
      <c r="G112" s="4"/>
      <c r="H112" s="4"/>
      <c r="I112" s="4"/>
      <c r="J112" s="4"/>
      <c r="K112" s="4"/>
    </row>
    <row r="113" spans="1:11" ht="12.75">
      <c r="A113" s="9" t="s">
        <v>47</v>
      </c>
      <c r="B113" s="16">
        <v>1577</v>
      </c>
      <c r="C113" s="16">
        <v>1311</v>
      </c>
      <c r="D113" s="16">
        <v>332</v>
      </c>
      <c r="E113" s="16">
        <v>180</v>
      </c>
      <c r="F113" s="21">
        <v>3400</v>
      </c>
      <c r="G113" s="18">
        <v>8265</v>
      </c>
      <c r="H113" s="18">
        <v>12914</v>
      </c>
      <c r="I113" s="18">
        <v>3151</v>
      </c>
      <c r="J113" s="18">
        <v>1299</v>
      </c>
      <c r="K113" s="16">
        <v>25629</v>
      </c>
    </row>
    <row r="114" spans="1:11" ht="12.75">
      <c r="A114" s="23" t="s">
        <v>6</v>
      </c>
      <c r="B114" s="19">
        <v>1063</v>
      </c>
      <c r="C114" s="19">
        <v>728</v>
      </c>
      <c r="D114" s="19">
        <v>50</v>
      </c>
      <c r="E114" s="19">
        <v>20</v>
      </c>
      <c r="F114" s="20">
        <v>1861</v>
      </c>
      <c r="G114" s="19">
        <v>5601</v>
      </c>
      <c r="H114" s="19">
        <v>7117</v>
      </c>
      <c r="I114" s="19">
        <v>1110</v>
      </c>
      <c r="J114" s="19">
        <v>100</v>
      </c>
      <c r="K114" s="18">
        <v>13928</v>
      </c>
    </row>
    <row r="115" spans="1:11" ht="12.75">
      <c r="A115" s="23" t="s">
        <v>11</v>
      </c>
      <c r="B115" s="19">
        <v>156</v>
      </c>
      <c r="C115" s="19">
        <v>232</v>
      </c>
      <c r="D115" s="19">
        <v>78</v>
      </c>
      <c r="E115" s="19">
        <v>11</v>
      </c>
      <c r="F115" s="20">
        <v>477</v>
      </c>
      <c r="G115" s="19">
        <v>826</v>
      </c>
      <c r="H115" s="19">
        <v>1739</v>
      </c>
      <c r="I115" s="19">
        <v>468</v>
      </c>
      <c r="J115" s="19">
        <v>255</v>
      </c>
      <c r="K115" s="18">
        <v>3288</v>
      </c>
    </row>
    <row r="116" spans="1:11" ht="12.75">
      <c r="A116" s="23" t="s">
        <v>9</v>
      </c>
      <c r="B116" s="19">
        <v>112</v>
      </c>
      <c r="C116" s="19">
        <v>136</v>
      </c>
      <c r="D116" s="19">
        <v>61</v>
      </c>
      <c r="E116" s="19" t="s">
        <v>41</v>
      </c>
      <c r="F116" s="20">
        <v>309</v>
      </c>
      <c r="G116" s="19">
        <v>542</v>
      </c>
      <c r="H116" s="19">
        <v>2009</v>
      </c>
      <c r="I116" s="19">
        <v>615</v>
      </c>
      <c r="J116" s="19" t="s">
        <v>41</v>
      </c>
      <c r="K116" s="18">
        <v>3166</v>
      </c>
    </row>
    <row r="117" spans="1:11" ht="12.75">
      <c r="A117" s="23" t="s">
        <v>8</v>
      </c>
      <c r="B117" s="19">
        <v>132</v>
      </c>
      <c r="C117" s="19">
        <v>119</v>
      </c>
      <c r="D117" s="19">
        <v>97</v>
      </c>
      <c r="E117" s="19">
        <v>146</v>
      </c>
      <c r="F117" s="20">
        <v>494</v>
      </c>
      <c r="G117" s="19">
        <v>623</v>
      </c>
      <c r="H117" s="19">
        <v>939</v>
      </c>
      <c r="I117" s="19">
        <v>618</v>
      </c>
      <c r="J117" s="19">
        <v>925</v>
      </c>
      <c r="K117" s="18">
        <v>3105</v>
      </c>
    </row>
    <row r="118" spans="1:11" ht="12.75">
      <c r="A118" s="23" t="s">
        <v>10</v>
      </c>
      <c r="B118" s="19">
        <v>108</v>
      </c>
      <c r="C118" s="19">
        <v>91</v>
      </c>
      <c r="D118" s="19">
        <v>46</v>
      </c>
      <c r="E118" s="19">
        <v>3</v>
      </c>
      <c r="F118" s="20">
        <v>248</v>
      </c>
      <c r="G118" s="19">
        <v>638</v>
      </c>
      <c r="H118" s="19">
        <v>1080</v>
      </c>
      <c r="I118" s="19">
        <v>328</v>
      </c>
      <c r="J118" s="19">
        <v>18</v>
      </c>
      <c r="K118" s="18">
        <v>2064</v>
      </c>
    </row>
    <row r="119" spans="1:11" ht="12.75">
      <c r="A119" s="23" t="s">
        <v>7</v>
      </c>
      <c r="B119" s="19">
        <v>6</v>
      </c>
      <c r="C119" s="19">
        <v>5</v>
      </c>
      <c r="D119" s="19" t="s">
        <v>41</v>
      </c>
      <c r="E119" s="19" t="s">
        <v>41</v>
      </c>
      <c r="F119" s="20">
        <v>11</v>
      </c>
      <c r="G119" s="19">
        <v>35</v>
      </c>
      <c r="H119" s="19">
        <v>25</v>
      </c>
      <c r="I119" s="19">
        <v>11</v>
      </c>
      <c r="J119" s="19">
        <v>1</v>
      </c>
      <c r="K119" s="18">
        <v>72</v>
      </c>
    </row>
    <row r="120" spans="1:11" ht="12.75">
      <c r="A120" s="23" t="s">
        <v>21</v>
      </c>
      <c r="B120" s="19" t="s">
        <v>41</v>
      </c>
      <c r="C120" s="19" t="s">
        <v>41</v>
      </c>
      <c r="D120" s="19" t="s">
        <v>41</v>
      </c>
      <c r="E120" s="19" t="s">
        <v>41</v>
      </c>
      <c r="F120" s="20" t="s">
        <v>41</v>
      </c>
      <c r="G120" s="19" t="s">
        <v>41</v>
      </c>
      <c r="H120" s="19">
        <v>5</v>
      </c>
      <c r="I120" s="19">
        <v>1</v>
      </c>
      <c r="J120" s="19" t="s">
        <v>41</v>
      </c>
      <c r="K120" s="18">
        <v>6</v>
      </c>
    </row>
    <row r="121" spans="1:11" ht="12.75">
      <c r="A121" s="9" t="s">
        <v>12</v>
      </c>
      <c r="B121" s="16">
        <v>53</v>
      </c>
      <c r="C121" s="16">
        <v>158</v>
      </c>
      <c r="D121" s="16">
        <v>75</v>
      </c>
      <c r="E121" s="16">
        <v>28</v>
      </c>
      <c r="F121" s="21">
        <v>314</v>
      </c>
      <c r="G121" s="18">
        <v>369</v>
      </c>
      <c r="H121" s="18">
        <v>1248</v>
      </c>
      <c r="I121" s="18">
        <v>344</v>
      </c>
      <c r="J121" s="18">
        <v>120</v>
      </c>
      <c r="K121" s="16">
        <v>2081</v>
      </c>
    </row>
    <row r="122" spans="1:11" ht="12.75">
      <c r="A122" s="23" t="s">
        <v>15</v>
      </c>
      <c r="B122" s="17">
        <v>13</v>
      </c>
      <c r="C122" s="17">
        <v>42</v>
      </c>
      <c r="D122" s="17">
        <v>12</v>
      </c>
      <c r="E122" s="17">
        <v>18</v>
      </c>
      <c r="F122" s="21">
        <v>85</v>
      </c>
      <c r="G122" s="19">
        <v>116</v>
      </c>
      <c r="H122" s="19">
        <v>397</v>
      </c>
      <c r="I122" s="19">
        <v>65</v>
      </c>
      <c r="J122" s="19">
        <v>20</v>
      </c>
      <c r="K122" s="16">
        <v>598</v>
      </c>
    </row>
    <row r="123" spans="1:11" ht="12.75">
      <c r="A123" s="23" t="s">
        <v>13</v>
      </c>
      <c r="B123" s="17">
        <v>3</v>
      </c>
      <c r="C123" s="17">
        <v>41</v>
      </c>
      <c r="D123" s="17">
        <v>7</v>
      </c>
      <c r="E123" s="17" t="s">
        <v>41</v>
      </c>
      <c r="F123" s="21">
        <v>51</v>
      </c>
      <c r="G123" s="19">
        <v>27</v>
      </c>
      <c r="H123" s="19">
        <v>252</v>
      </c>
      <c r="I123" s="19">
        <v>48</v>
      </c>
      <c r="J123" s="19">
        <v>1</v>
      </c>
      <c r="K123" s="16">
        <v>328</v>
      </c>
    </row>
    <row r="124" spans="1:11" ht="12.75">
      <c r="A124" s="23" t="s">
        <v>14</v>
      </c>
      <c r="B124" s="17">
        <v>7</v>
      </c>
      <c r="C124" s="17">
        <v>11</v>
      </c>
      <c r="D124" s="17">
        <v>7</v>
      </c>
      <c r="E124" s="17" t="s">
        <v>41</v>
      </c>
      <c r="F124" s="21">
        <v>25</v>
      </c>
      <c r="G124" s="19">
        <v>46</v>
      </c>
      <c r="H124" s="19">
        <v>71</v>
      </c>
      <c r="I124" s="19">
        <v>71</v>
      </c>
      <c r="J124" s="19">
        <v>7</v>
      </c>
      <c r="K124" s="16">
        <v>195</v>
      </c>
    </row>
    <row r="125" spans="1:11" ht="12.75">
      <c r="A125" s="23" t="s">
        <v>20</v>
      </c>
      <c r="B125" s="17">
        <v>6</v>
      </c>
      <c r="C125" s="17">
        <v>21</v>
      </c>
      <c r="D125" s="17">
        <v>3</v>
      </c>
      <c r="E125" s="17" t="s">
        <v>41</v>
      </c>
      <c r="F125" s="21">
        <v>30</v>
      </c>
      <c r="G125" s="19">
        <v>24</v>
      </c>
      <c r="H125" s="19">
        <v>85</v>
      </c>
      <c r="I125" s="19">
        <v>13</v>
      </c>
      <c r="J125" s="19" t="s">
        <v>41</v>
      </c>
      <c r="K125" s="16">
        <v>122</v>
      </c>
    </row>
    <row r="126" spans="1:11" ht="12.75">
      <c r="A126" s="23" t="s">
        <v>16</v>
      </c>
      <c r="B126" s="17">
        <v>3</v>
      </c>
      <c r="C126" s="17">
        <v>16</v>
      </c>
      <c r="D126" s="17" t="s">
        <v>41</v>
      </c>
      <c r="E126" s="17" t="s">
        <v>41</v>
      </c>
      <c r="F126" s="21">
        <v>19</v>
      </c>
      <c r="G126" s="19">
        <v>17</v>
      </c>
      <c r="H126" s="19">
        <v>102</v>
      </c>
      <c r="I126" s="19">
        <v>2</v>
      </c>
      <c r="J126" s="19" t="s">
        <v>41</v>
      </c>
      <c r="K126" s="16">
        <v>121</v>
      </c>
    </row>
    <row r="127" spans="1:11" ht="12.75">
      <c r="A127" s="15" t="s">
        <v>17</v>
      </c>
      <c r="B127" s="34">
        <v>1</v>
      </c>
      <c r="C127" s="34">
        <v>4</v>
      </c>
      <c r="D127" s="34">
        <v>31</v>
      </c>
      <c r="E127" s="34" t="s">
        <v>41</v>
      </c>
      <c r="F127" s="21">
        <v>36</v>
      </c>
      <c r="G127" s="34">
        <v>11</v>
      </c>
      <c r="H127" s="34">
        <v>16</v>
      </c>
      <c r="I127" s="34">
        <v>76</v>
      </c>
      <c r="J127" s="34">
        <v>18</v>
      </c>
      <c r="K127" s="16">
        <v>121</v>
      </c>
    </row>
    <row r="128" spans="1:11" ht="12.75">
      <c r="A128" s="15" t="s">
        <v>18</v>
      </c>
      <c r="B128" s="34" t="s">
        <v>41</v>
      </c>
      <c r="C128" s="34">
        <v>5</v>
      </c>
      <c r="D128" s="34" t="s">
        <v>41</v>
      </c>
      <c r="E128" s="34" t="s">
        <v>41</v>
      </c>
      <c r="F128" s="21">
        <v>5</v>
      </c>
      <c r="G128" s="34">
        <v>9</v>
      </c>
      <c r="H128" s="34">
        <v>102</v>
      </c>
      <c r="I128" s="34" t="s">
        <v>41</v>
      </c>
      <c r="J128" s="34" t="s">
        <v>41</v>
      </c>
      <c r="K128" s="16">
        <v>111</v>
      </c>
    </row>
    <row r="129" spans="1:11" ht="12.75">
      <c r="A129" s="28" t="s">
        <v>42</v>
      </c>
      <c r="B129" s="40" t="s">
        <v>41</v>
      </c>
      <c r="C129" s="40" t="s">
        <v>41</v>
      </c>
      <c r="D129" s="40" t="s">
        <v>41</v>
      </c>
      <c r="E129" s="40" t="s">
        <v>41</v>
      </c>
      <c r="F129" s="29" t="s">
        <v>41</v>
      </c>
      <c r="G129" s="40">
        <v>2</v>
      </c>
      <c r="H129" s="40">
        <v>62</v>
      </c>
      <c r="I129" s="40" t="s">
        <v>41</v>
      </c>
      <c r="J129" s="40" t="s">
        <v>41</v>
      </c>
      <c r="K129" s="30">
        <v>64</v>
      </c>
    </row>
    <row r="131" spans="1:4" ht="12.75">
      <c r="A131" s="26" t="s">
        <v>44</v>
      </c>
      <c r="C131" s="27"/>
      <c r="D131" s="27"/>
    </row>
    <row r="132" spans="1:11" ht="12.75">
      <c r="A132" s="148" t="s">
        <v>43</v>
      </c>
      <c r="B132" s="153" t="s">
        <v>45</v>
      </c>
      <c r="C132" s="152"/>
      <c r="D132" s="152"/>
      <c r="E132" s="153"/>
      <c r="F132" s="153"/>
      <c r="G132" s="158" t="s">
        <v>46</v>
      </c>
      <c r="H132" s="152"/>
      <c r="I132" s="152"/>
      <c r="J132" s="152"/>
      <c r="K132" s="152"/>
    </row>
    <row r="133" spans="1:11" ht="12.75">
      <c r="A133" s="149"/>
      <c r="B133" s="167"/>
      <c r="C133" s="167"/>
      <c r="D133" s="167"/>
      <c r="E133" s="167"/>
      <c r="F133" s="167"/>
      <c r="G133" s="159"/>
      <c r="H133" s="160"/>
      <c r="I133" s="160"/>
      <c r="J133" s="160"/>
      <c r="K133" s="160"/>
    </row>
    <row r="134" spans="1:11" ht="12.75">
      <c r="A134" s="149"/>
      <c r="B134" s="161" t="s">
        <v>2</v>
      </c>
      <c r="C134" s="142" t="s">
        <v>3</v>
      </c>
      <c r="D134" s="142" t="s">
        <v>4</v>
      </c>
      <c r="E134" s="142" t="s">
        <v>0</v>
      </c>
      <c r="F134" s="164" t="s">
        <v>1</v>
      </c>
      <c r="G134" s="161" t="s">
        <v>2</v>
      </c>
      <c r="H134" s="142" t="s">
        <v>3</v>
      </c>
      <c r="I134" s="142" t="s">
        <v>4</v>
      </c>
      <c r="J134" s="142" t="s">
        <v>0</v>
      </c>
      <c r="K134" s="145" t="s">
        <v>1</v>
      </c>
    </row>
    <row r="135" spans="1:11" ht="12.75">
      <c r="A135" s="149"/>
      <c r="B135" s="162"/>
      <c r="C135" s="143"/>
      <c r="D135" s="143"/>
      <c r="E135" s="143"/>
      <c r="F135" s="165"/>
      <c r="G135" s="162"/>
      <c r="H135" s="143"/>
      <c r="I135" s="143"/>
      <c r="J135" s="143"/>
      <c r="K135" s="146"/>
    </row>
    <row r="136" spans="1:11" ht="12.75">
      <c r="A136" s="150"/>
      <c r="B136" s="163"/>
      <c r="C136" s="144"/>
      <c r="D136" s="144"/>
      <c r="E136" s="144"/>
      <c r="F136" s="166"/>
      <c r="G136" s="163"/>
      <c r="H136" s="144"/>
      <c r="I136" s="144"/>
      <c r="J136" s="144"/>
      <c r="K136" s="147"/>
    </row>
    <row r="137" spans="1:11" ht="12.75">
      <c r="A137" s="44" t="s">
        <v>91</v>
      </c>
      <c r="B137" s="6">
        <f aca="true" t="shared" si="4" ref="B137:J137">+B139+B147</f>
        <v>1358</v>
      </c>
      <c r="C137" s="7">
        <f t="shared" si="4"/>
        <v>1476</v>
      </c>
      <c r="D137" s="7">
        <f t="shared" si="4"/>
        <v>837</v>
      </c>
      <c r="E137" s="7">
        <f t="shared" si="4"/>
        <v>195</v>
      </c>
      <c r="F137" s="2">
        <f t="shared" si="4"/>
        <v>3866</v>
      </c>
      <c r="G137" s="1">
        <f t="shared" si="4"/>
        <v>7004</v>
      </c>
      <c r="H137" s="7">
        <f t="shared" si="4"/>
        <v>12693</v>
      </c>
      <c r="I137" s="7">
        <f t="shared" si="4"/>
        <v>3088</v>
      </c>
      <c r="J137" s="7">
        <f t="shared" si="4"/>
        <v>1211</v>
      </c>
      <c r="K137" s="2">
        <f>+K139+K147</f>
        <v>23996</v>
      </c>
    </row>
    <row r="138" spans="1:11" ht="12.75">
      <c r="A138" s="22"/>
      <c r="B138" s="3"/>
      <c r="C138" s="4"/>
      <c r="D138" s="4"/>
      <c r="E138" s="4"/>
      <c r="F138" s="5"/>
      <c r="G138" s="4"/>
      <c r="H138" s="4"/>
      <c r="I138" s="4"/>
      <c r="J138" s="4"/>
      <c r="K138" s="4"/>
    </row>
    <row r="139" spans="1:11" ht="12.75">
      <c r="A139" s="9" t="s">
        <v>47</v>
      </c>
      <c r="B139" s="16">
        <v>1315</v>
      </c>
      <c r="C139" s="16">
        <v>1338</v>
      </c>
      <c r="D139" s="16">
        <v>788</v>
      </c>
      <c r="E139" s="16">
        <v>192</v>
      </c>
      <c r="F139" s="21">
        <v>3633</v>
      </c>
      <c r="G139" s="18">
        <v>6688</v>
      </c>
      <c r="H139" s="18">
        <v>11603</v>
      </c>
      <c r="I139" s="18">
        <v>2819</v>
      </c>
      <c r="J139" s="18">
        <v>1119</v>
      </c>
      <c r="K139" s="16">
        <v>22229</v>
      </c>
    </row>
    <row r="140" spans="1:11" ht="12.75">
      <c r="A140" s="23" t="s">
        <v>6</v>
      </c>
      <c r="B140" s="19">
        <v>886</v>
      </c>
      <c r="C140" s="19">
        <v>742</v>
      </c>
      <c r="D140" s="19">
        <v>386</v>
      </c>
      <c r="E140" s="19">
        <v>45</v>
      </c>
      <c r="F140" s="20">
        <v>2059</v>
      </c>
      <c r="G140" s="19">
        <v>4538</v>
      </c>
      <c r="H140" s="19">
        <v>6389</v>
      </c>
      <c r="I140" s="19">
        <v>1060</v>
      </c>
      <c r="J140" s="19">
        <v>80</v>
      </c>
      <c r="K140" s="18">
        <v>12067</v>
      </c>
    </row>
    <row r="141" spans="1:11" ht="12.75">
      <c r="A141" s="23" t="s">
        <v>9</v>
      </c>
      <c r="B141" s="19">
        <v>99</v>
      </c>
      <c r="C141" s="19">
        <v>155</v>
      </c>
      <c r="D141" s="19">
        <v>52</v>
      </c>
      <c r="E141" s="19" t="s">
        <v>41</v>
      </c>
      <c r="F141" s="20">
        <v>306</v>
      </c>
      <c r="G141" s="19">
        <v>430</v>
      </c>
      <c r="H141" s="19">
        <v>1873</v>
      </c>
      <c r="I141" s="19">
        <v>554</v>
      </c>
      <c r="J141" s="19" t="s">
        <v>41</v>
      </c>
      <c r="K141" s="18">
        <v>2857</v>
      </c>
    </row>
    <row r="142" spans="1:11" ht="12.75">
      <c r="A142" s="23" t="s">
        <v>11</v>
      </c>
      <c r="B142" s="19">
        <v>137</v>
      </c>
      <c r="C142" s="19">
        <v>224</v>
      </c>
      <c r="D142" s="19">
        <v>128</v>
      </c>
      <c r="E142" s="19">
        <v>32</v>
      </c>
      <c r="F142" s="20">
        <v>521</v>
      </c>
      <c r="G142" s="19">
        <v>670</v>
      </c>
      <c r="H142" s="19">
        <v>1507</v>
      </c>
      <c r="I142" s="19">
        <v>390</v>
      </c>
      <c r="J142" s="19">
        <v>244</v>
      </c>
      <c r="K142" s="18">
        <v>2811</v>
      </c>
    </row>
    <row r="143" spans="1:11" ht="12.75">
      <c r="A143" s="23" t="s">
        <v>8</v>
      </c>
      <c r="B143" s="19">
        <v>92</v>
      </c>
      <c r="C143" s="19">
        <v>112</v>
      </c>
      <c r="D143" s="19">
        <v>181</v>
      </c>
      <c r="E143" s="19">
        <v>115</v>
      </c>
      <c r="F143" s="20">
        <v>500</v>
      </c>
      <c r="G143" s="19">
        <v>491</v>
      </c>
      <c r="H143" s="19">
        <v>820</v>
      </c>
      <c r="I143" s="19">
        <v>521</v>
      </c>
      <c r="J143" s="19">
        <v>779</v>
      </c>
      <c r="K143" s="18">
        <v>2611</v>
      </c>
    </row>
    <row r="144" spans="1:11" ht="12.75">
      <c r="A144" s="23" t="s">
        <v>10</v>
      </c>
      <c r="B144" s="19">
        <v>95</v>
      </c>
      <c r="C144" s="19">
        <v>99</v>
      </c>
      <c r="D144" s="19">
        <v>40</v>
      </c>
      <c r="E144" s="19" t="s">
        <v>41</v>
      </c>
      <c r="F144" s="20">
        <v>234</v>
      </c>
      <c r="G144" s="19">
        <v>530</v>
      </c>
      <c r="H144" s="19">
        <v>989</v>
      </c>
      <c r="I144" s="19">
        <v>282</v>
      </c>
      <c r="J144" s="19">
        <v>15</v>
      </c>
      <c r="K144" s="18">
        <v>1816</v>
      </c>
    </row>
    <row r="145" spans="1:11" ht="12.75">
      <c r="A145" s="23" t="s">
        <v>7</v>
      </c>
      <c r="B145" s="19">
        <v>6</v>
      </c>
      <c r="C145" s="19">
        <v>6</v>
      </c>
      <c r="D145" s="19">
        <v>1</v>
      </c>
      <c r="E145" s="19" t="s">
        <v>41</v>
      </c>
      <c r="F145" s="20">
        <v>13</v>
      </c>
      <c r="G145" s="19">
        <v>29</v>
      </c>
      <c r="H145" s="19">
        <v>20</v>
      </c>
      <c r="I145" s="19">
        <v>11</v>
      </c>
      <c r="J145" s="19">
        <v>1</v>
      </c>
      <c r="K145" s="18">
        <v>61</v>
      </c>
    </row>
    <row r="146" spans="1:11" ht="12.75">
      <c r="A146" s="23" t="s">
        <v>21</v>
      </c>
      <c r="B146" s="19" t="s">
        <v>41</v>
      </c>
      <c r="C146" s="19" t="s">
        <v>41</v>
      </c>
      <c r="D146" s="19" t="s">
        <v>41</v>
      </c>
      <c r="E146" s="19" t="s">
        <v>41</v>
      </c>
      <c r="F146" s="20" t="s">
        <v>41</v>
      </c>
      <c r="G146" s="19" t="s">
        <v>41</v>
      </c>
      <c r="H146" s="19">
        <v>5</v>
      </c>
      <c r="I146" s="19">
        <v>1</v>
      </c>
      <c r="J146" s="19" t="s">
        <v>41</v>
      </c>
      <c r="K146" s="18">
        <v>6</v>
      </c>
    </row>
    <row r="147" spans="1:11" ht="12.75">
      <c r="A147" s="9" t="s">
        <v>12</v>
      </c>
      <c r="B147" s="16">
        <v>43</v>
      </c>
      <c r="C147" s="16">
        <v>138</v>
      </c>
      <c r="D147" s="16">
        <v>49</v>
      </c>
      <c r="E147" s="16">
        <v>3</v>
      </c>
      <c r="F147" s="21">
        <v>233</v>
      </c>
      <c r="G147" s="18">
        <v>316</v>
      </c>
      <c r="H147" s="18">
        <v>1090</v>
      </c>
      <c r="I147" s="18">
        <v>269</v>
      </c>
      <c r="J147" s="18">
        <v>92</v>
      </c>
      <c r="K147" s="16">
        <v>1767</v>
      </c>
    </row>
    <row r="148" spans="1:11" ht="12.75">
      <c r="A148" s="23" t="s">
        <v>15</v>
      </c>
      <c r="B148" s="17">
        <v>12</v>
      </c>
      <c r="C148" s="17">
        <v>61</v>
      </c>
      <c r="D148" s="17">
        <v>7</v>
      </c>
      <c r="E148" s="17" t="s">
        <v>41</v>
      </c>
      <c r="F148" s="21">
        <v>80</v>
      </c>
      <c r="G148" s="19">
        <v>103</v>
      </c>
      <c r="H148" s="19">
        <v>355</v>
      </c>
      <c r="I148" s="19">
        <v>53</v>
      </c>
      <c r="J148" s="19">
        <v>2</v>
      </c>
      <c r="K148" s="16">
        <v>513</v>
      </c>
    </row>
    <row r="149" spans="1:11" ht="12.75">
      <c r="A149" s="23" t="s">
        <v>13</v>
      </c>
      <c r="B149" s="17">
        <v>3</v>
      </c>
      <c r="C149" s="17">
        <v>16</v>
      </c>
      <c r="D149" s="17">
        <v>5</v>
      </c>
      <c r="E149" s="17" t="s">
        <v>41</v>
      </c>
      <c r="F149" s="21">
        <v>24</v>
      </c>
      <c r="G149" s="19">
        <v>24</v>
      </c>
      <c r="H149" s="19">
        <v>211</v>
      </c>
      <c r="I149" s="19">
        <v>41</v>
      </c>
      <c r="J149" s="19">
        <v>1</v>
      </c>
      <c r="K149" s="16">
        <v>277</v>
      </c>
    </row>
    <row r="150" spans="1:11" ht="12.75">
      <c r="A150" s="23" t="s">
        <v>14</v>
      </c>
      <c r="B150" s="17">
        <v>10</v>
      </c>
      <c r="C150" s="17">
        <v>7</v>
      </c>
      <c r="D150" s="17">
        <v>12</v>
      </c>
      <c r="E150" s="17" t="s">
        <v>41</v>
      </c>
      <c r="F150" s="21">
        <v>29</v>
      </c>
      <c r="G150" s="19">
        <v>39</v>
      </c>
      <c r="H150" s="19">
        <v>60</v>
      </c>
      <c r="I150" s="19">
        <v>64</v>
      </c>
      <c r="J150" s="19">
        <v>7</v>
      </c>
      <c r="K150" s="16">
        <v>170</v>
      </c>
    </row>
    <row r="151" spans="1:11" ht="12.75">
      <c r="A151" s="23" t="s">
        <v>18</v>
      </c>
      <c r="B151" s="17" t="s">
        <v>41</v>
      </c>
      <c r="C151" s="17">
        <v>10</v>
      </c>
      <c r="D151" s="17" t="s">
        <v>41</v>
      </c>
      <c r="E151" s="17" t="s">
        <v>41</v>
      </c>
      <c r="F151" s="21">
        <v>10</v>
      </c>
      <c r="G151" s="19">
        <v>9</v>
      </c>
      <c r="H151" s="19">
        <v>97</v>
      </c>
      <c r="I151" s="19" t="s">
        <v>41</v>
      </c>
      <c r="J151" s="19" t="s">
        <v>41</v>
      </c>
      <c r="K151" s="16">
        <v>106</v>
      </c>
    </row>
    <row r="152" spans="1:11" ht="12.75">
      <c r="A152" s="23" t="s">
        <v>16</v>
      </c>
      <c r="B152" s="17" t="s">
        <v>41</v>
      </c>
      <c r="C152" s="17">
        <v>6</v>
      </c>
      <c r="D152" s="17" t="s">
        <v>41</v>
      </c>
      <c r="E152" s="17" t="s">
        <v>41</v>
      </c>
      <c r="F152" s="21">
        <v>6</v>
      </c>
      <c r="G152" s="19">
        <v>14</v>
      </c>
      <c r="H152" s="19">
        <v>86</v>
      </c>
      <c r="I152" s="19">
        <v>2</v>
      </c>
      <c r="J152" s="19" t="s">
        <v>41</v>
      </c>
      <c r="K152" s="16">
        <v>102</v>
      </c>
    </row>
    <row r="153" spans="1:11" ht="12.75">
      <c r="A153" s="15" t="s">
        <v>20</v>
      </c>
      <c r="B153" s="34">
        <v>2</v>
      </c>
      <c r="C153" s="34">
        <v>8</v>
      </c>
      <c r="D153" s="34">
        <v>2</v>
      </c>
      <c r="E153" s="34" t="s">
        <v>41</v>
      </c>
      <c r="F153" s="21">
        <v>12</v>
      </c>
      <c r="G153" s="34">
        <v>18</v>
      </c>
      <c r="H153" s="34">
        <v>64</v>
      </c>
      <c r="I153" s="34">
        <v>10</v>
      </c>
      <c r="J153" s="34" t="s">
        <v>41</v>
      </c>
      <c r="K153" s="16">
        <v>92</v>
      </c>
    </row>
    <row r="154" spans="1:11" ht="12.75">
      <c r="A154" s="15" t="s">
        <v>17</v>
      </c>
      <c r="B154" s="34">
        <v>2</v>
      </c>
      <c r="C154" s="34" t="s">
        <v>41</v>
      </c>
      <c r="D154" s="34">
        <v>14</v>
      </c>
      <c r="E154" s="34">
        <v>1</v>
      </c>
      <c r="F154" s="21">
        <v>17</v>
      </c>
      <c r="G154" s="34">
        <v>10</v>
      </c>
      <c r="H154" s="34">
        <v>12</v>
      </c>
      <c r="I154" s="34">
        <v>45</v>
      </c>
      <c r="J154" s="34">
        <v>18</v>
      </c>
      <c r="K154" s="16">
        <v>85</v>
      </c>
    </row>
    <row r="155" spans="1:11" ht="12.75">
      <c r="A155" s="28" t="s">
        <v>42</v>
      </c>
      <c r="B155" s="40" t="s">
        <v>41</v>
      </c>
      <c r="C155" s="40">
        <v>9</v>
      </c>
      <c r="D155" s="40" t="s">
        <v>41</v>
      </c>
      <c r="E155" s="40" t="s">
        <v>41</v>
      </c>
      <c r="F155" s="29">
        <v>9</v>
      </c>
      <c r="G155" s="40">
        <v>2</v>
      </c>
      <c r="H155" s="40">
        <v>62</v>
      </c>
      <c r="I155" s="40" t="s">
        <v>41</v>
      </c>
      <c r="J155" s="40" t="s">
        <v>41</v>
      </c>
      <c r="K155" s="30">
        <v>64</v>
      </c>
    </row>
    <row r="157" spans="1:4" ht="12.75">
      <c r="A157" s="26" t="s">
        <v>22</v>
      </c>
      <c r="C157" s="27"/>
      <c r="D157" s="27"/>
    </row>
    <row r="158" spans="1:11" ht="12.75">
      <c r="A158" s="148" t="s">
        <v>43</v>
      </c>
      <c r="B158" s="153" t="s">
        <v>29</v>
      </c>
      <c r="C158" s="152"/>
      <c r="D158" s="152"/>
      <c r="E158" s="153"/>
      <c r="F158" s="153"/>
      <c r="G158" s="158" t="s">
        <v>30</v>
      </c>
      <c r="H158" s="152"/>
      <c r="I158" s="152"/>
      <c r="J158" s="152"/>
      <c r="K158" s="152"/>
    </row>
    <row r="159" spans="1:11" ht="12.75">
      <c r="A159" s="149"/>
      <c r="B159" s="167"/>
      <c r="C159" s="167"/>
      <c r="D159" s="167"/>
      <c r="E159" s="167"/>
      <c r="F159" s="167"/>
      <c r="G159" s="159"/>
      <c r="H159" s="160"/>
      <c r="I159" s="160"/>
      <c r="J159" s="160"/>
      <c r="K159" s="160"/>
    </row>
    <row r="160" spans="1:11" ht="12.75">
      <c r="A160" s="149"/>
      <c r="B160" s="161" t="s">
        <v>2</v>
      </c>
      <c r="C160" s="142" t="s">
        <v>3</v>
      </c>
      <c r="D160" s="142" t="s">
        <v>4</v>
      </c>
      <c r="E160" s="142" t="s">
        <v>0</v>
      </c>
      <c r="F160" s="164" t="s">
        <v>1</v>
      </c>
      <c r="G160" s="161" t="s">
        <v>2</v>
      </c>
      <c r="H160" s="142" t="s">
        <v>3</v>
      </c>
      <c r="I160" s="142" t="s">
        <v>4</v>
      </c>
      <c r="J160" s="142" t="s">
        <v>0</v>
      </c>
      <c r="K160" s="145" t="s">
        <v>1</v>
      </c>
    </row>
    <row r="161" spans="1:11" ht="12.75">
      <c r="A161" s="149"/>
      <c r="B161" s="162"/>
      <c r="C161" s="143"/>
      <c r="D161" s="143"/>
      <c r="E161" s="143"/>
      <c r="F161" s="165"/>
      <c r="G161" s="162"/>
      <c r="H161" s="143"/>
      <c r="I161" s="143"/>
      <c r="J161" s="143"/>
      <c r="K161" s="146"/>
    </row>
    <row r="162" spans="1:11" ht="12.75">
      <c r="A162" s="150"/>
      <c r="B162" s="163"/>
      <c r="C162" s="144"/>
      <c r="D162" s="144"/>
      <c r="E162" s="144"/>
      <c r="F162" s="166"/>
      <c r="G162" s="163"/>
      <c r="H162" s="144"/>
      <c r="I162" s="144"/>
      <c r="J162" s="144"/>
      <c r="K162" s="147"/>
    </row>
    <row r="163" spans="1:11" ht="12.75">
      <c r="A163" s="44" t="s">
        <v>91</v>
      </c>
      <c r="B163" s="6">
        <f aca="true" t="shared" si="5" ref="B163:J163">+B165+B173</f>
        <v>1317</v>
      </c>
      <c r="C163" s="7">
        <f t="shared" si="5"/>
        <v>1605</v>
      </c>
      <c r="D163" s="7">
        <f t="shared" si="5"/>
        <v>278</v>
      </c>
      <c r="E163" s="7">
        <f t="shared" si="5"/>
        <v>103</v>
      </c>
      <c r="F163" s="2">
        <f t="shared" si="5"/>
        <v>3303</v>
      </c>
      <c r="G163" s="1">
        <f t="shared" si="5"/>
        <v>5646</v>
      </c>
      <c r="H163" s="7">
        <f t="shared" si="5"/>
        <v>11217</v>
      </c>
      <c r="I163" s="7">
        <f t="shared" si="5"/>
        <v>2251</v>
      </c>
      <c r="J163" s="7">
        <f t="shared" si="5"/>
        <v>1016</v>
      </c>
      <c r="K163" s="2">
        <f>+K165+K173</f>
        <v>20130</v>
      </c>
    </row>
    <row r="164" spans="1:11" ht="12.75">
      <c r="A164" s="22"/>
      <c r="B164" s="3"/>
      <c r="C164" s="4"/>
      <c r="D164" s="4"/>
      <c r="E164" s="4"/>
      <c r="F164" s="5"/>
      <c r="G164" s="4"/>
      <c r="H164" s="4"/>
      <c r="I164" s="4"/>
      <c r="J164" s="4"/>
      <c r="K164" s="4"/>
    </row>
    <row r="165" spans="1:11" ht="12.75">
      <c r="A165" s="9" t="s">
        <v>5</v>
      </c>
      <c r="B165" s="16">
        <f aca="true" t="shared" si="6" ref="B165:K165">SUM(B166:B172)</f>
        <v>1270</v>
      </c>
      <c r="C165" s="16">
        <f t="shared" si="6"/>
        <v>1453</v>
      </c>
      <c r="D165" s="16">
        <f t="shared" si="6"/>
        <v>245</v>
      </c>
      <c r="E165" s="16">
        <f t="shared" si="6"/>
        <v>83</v>
      </c>
      <c r="F165" s="21">
        <f t="shared" si="6"/>
        <v>3051</v>
      </c>
      <c r="G165" s="18">
        <f t="shared" si="6"/>
        <v>5373</v>
      </c>
      <c r="H165" s="18">
        <f t="shared" si="6"/>
        <v>10265</v>
      </c>
      <c r="I165" s="18">
        <f t="shared" si="6"/>
        <v>2031</v>
      </c>
      <c r="J165" s="18">
        <f t="shared" si="6"/>
        <v>927</v>
      </c>
      <c r="K165" s="16">
        <f t="shared" si="6"/>
        <v>18596</v>
      </c>
    </row>
    <row r="166" spans="1:11" ht="12.75">
      <c r="A166" s="23" t="s">
        <v>6</v>
      </c>
      <c r="B166" s="19">
        <v>838</v>
      </c>
      <c r="C166" s="19">
        <v>805</v>
      </c>
      <c r="D166" s="19">
        <v>48</v>
      </c>
      <c r="E166" s="19">
        <v>3</v>
      </c>
      <c r="F166" s="20">
        <f aca="true" t="shared" si="7" ref="F166:F173">SUM(B166:E166)</f>
        <v>1694</v>
      </c>
      <c r="G166" s="19">
        <v>3652</v>
      </c>
      <c r="H166" s="19">
        <v>5647</v>
      </c>
      <c r="I166" s="19">
        <v>674</v>
      </c>
      <c r="J166" s="19">
        <v>35</v>
      </c>
      <c r="K166" s="18">
        <f aca="true" t="shared" si="8" ref="K166:K171">SUM(G166:J166)</f>
        <v>10008</v>
      </c>
    </row>
    <row r="167" spans="1:11" ht="12.75">
      <c r="A167" s="23" t="s">
        <v>9</v>
      </c>
      <c r="B167" s="19">
        <v>96</v>
      </c>
      <c r="C167" s="19">
        <v>193</v>
      </c>
      <c r="D167" s="19">
        <v>83</v>
      </c>
      <c r="E167" s="19" t="s">
        <v>41</v>
      </c>
      <c r="F167" s="20">
        <f t="shared" si="7"/>
        <v>372</v>
      </c>
      <c r="G167" s="19">
        <v>331</v>
      </c>
      <c r="H167" s="19">
        <v>1718</v>
      </c>
      <c r="I167" s="19">
        <v>502</v>
      </c>
      <c r="J167" s="19" t="s">
        <v>41</v>
      </c>
      <c r="K167" s="18">
        <f t="shared" si="8"/>
        <v>2551</v>
      </c>
    </row>
    <row r="168" spans="1:11" ht="12.75">
      <c r="A168" s="23" t="s">
        <v>11</v>
      </c>
      <c r="B168" s="19">
        <v>115</v>
      </c>
      <c r="C168" s="19">
        <v>219</v>
      </c>
      <c r="D168" s="19">
        <v>40</v>
      </c>
      <c r="E168" s="19">
        <v>9</v>
      </c>
      <c r="F168" s="20">
        <f t="shared" si="7"/>
        <v>383</v>
      </c>
      <c r="G168" s="19">
        <v>533</v>
      </c>
      <c r="H168" s="19">
        <v>1283</v>
      </c>
      <c r="I168" s="19">
        <v>262</v>
      </c>
      <c r="J168" s="19">
        <v>212</v>
      </c>
      <c r="K168" s="18">
        <f t="shared" si="8"/>
        <v>2290</v>
      </c>
    </row>
    <row r="169" spans="1:11" ht="12.75">
      <c r="A169" s="23" t="s">
        <v>8</v>
      </c>
      <c r="B169" s="19">
        <v>113</v>
      </c>
      <c r="C169" s="19">
        <v>117</v>
      </c>
      <c r="D169" s="19">
        <v>32</v>
      </c>
      <c r="E169" s="19">
        <v>71</v>
      </c>
      <c r="F169" s="20">
        <f t="shared" si="7"/>
        <v>333</v>
      </c>
      <c r="G169" s="19">
        <v>399</v>
      </c>
      <c r="H169" s="19">
        <v>708</v>
      </c>
      <c r="I169" s="19">
        <v>340</v>
      </c>
      <c r="J169" s="19">
        <v>664</v>
      </c>
      <c r="K169" s="18">
        <f t="shared" si="8"/>
        <v>2111</v>
      </c>
    </row>
    <row r="170" spans="1:11" ht="12.75">
      <c r="A170" s="23" t="s">
        <v>10</v>
      </c>
      <c r="B170" s="19">
        <v>101</v>
      </c>
      <c r="C170" s="19">
        <v>116</v>
      </c>
      <c r="D170" s="19">
        <v>40</v>
      </c>
      <c r="E170" s="19" t="s">
        <v>41</v>
      </c>
      <c r="F170" s="20">
        <f t="shared" si="7"/>
        <v>257</v>
      </c>
      <c r="G170" s="19">
        <v>435</v>
      </c>
      <c r="H170" s="19">
        <v>890</v>
      </c>
      <c r="I170" s="19">
        <v>242</v>
      </c>
      <c r="J170" s="19">
        <v>15</v>
      </c>
      <c r="K170" s="18">
        <f t="shared" si="8"/>
        <v>1582</v>
      </c>
    </row>
    <row r="171" spans="1:11" ht="12.75">
      <c r="A171" s="23" t="s">
        <v>7</v>
      </c>
      <c r="B171" s="19">
        <v>7</v>
      </c>
      <c r="C171" s="19">
        <v>3</v>
      </c>
      <c r="D171" s="19">
        <v>2</v>
      </c>
      <c r="E171" s="19" t="s">
        <v>41</v>
      </c>
      <c r="F171" s="20">
        <f t="shared" si="7"/>
        <v>12</v>
      </c>
      <c r="G171" s="19">
        <v>23</v>
      </c>
      <c r="H171" s="19">
        <v>14</v>
      </c>
      <c r="I171" s="19">
        <v>10</v>
      </c>
      <c r="J171" s="19">
        <v>1</v>
      </c>
      <c r="K171" s="18">
        <f t="shared" si="8"/>
        <v>48</v>
      </c>
    </row>
    <row r="172" spans="1:11" ht="12.75">
      <c r="A172" s="23" t="s">
        <v>21</v>
      </c>
      <c r="B172" s="19" t="s">
        <v>41</v>
      </c>
      <c r="C172" s="19" t="s">
        <v>41</v>
      </c>
      <c r="D172" s="19" t="s">
        <v>41</v>
      </c>
      <c r="E172" s="19" t="s">
        <v>41</v>
      </c>
      <c r="F172" s="20" t="s">
        <v>41</v>
      </c>
      <c r="G172" s="19" t="s">
        <v>41</v>
      </c>
      <c r="H172" s="19">
        <v>5</v>
      </c>
      <c r="I172" s="19">
        <v>1</v>
      </c>
      <c r="J172" s="19" t="s">
        <v>41</v>
      </c>
      <c r="K172" s="18">
        <f>SUM(G172:J172)</f>
        <v>6</v>
      </c>
    </row>
    <row r="173" spans="1:11" ht="12.75">
      <c r="A173" s="9" t="s">
        <v>12</v>
      </c>
      <c r="B173" s="16">
        <v>47</v>
      </c>
      <c r="C173" s="16">
        <v>152</v>
      </c>
      <c r="D173" s="16">
        <v>33</v>
      </c>
      <c r="E173" s="16">
        <v>20</v>
      </c>
      <c r="F173" s="21">
        <f t="shared" si="7"/>
        <v>252</v>
      </c>
      <c r="G173" s="18">
        <v>273</v>
      </c>
      <c r="H173" s="18">
        <v>952</v>
      </c>
      <c r="I173" s="18">
        <v>220</v>
      </c>
      <c r="J173" s="18">
        <v>89</v>
      </c>
      <c r="K173" s="16">
        <f>SUM(G173:J173)</f>
        <v>1534</v>
      </c>
    </row>
    <row r="174" spans="1:11" ht="12.75">
      <c r="A174" s="23" t="s">
        <v>15</v>
      </c>
      <c r="B174" s="17">
        <v>19</v>
      </c>
      <c r="C174" s="17">
        <v>50</v>
      </c>
      <c r="D174" s="17">
        <v>7</v>
      </c>
      <c r="E174" s="17" t="s">
        <v>41</v>
      </c>
      <c r="F174" s="21">
        <f aca="true" t="shared" si="9" ref="F174:F181">SUM(B174:E174)</f>
        <v>76</v>
      </c>
      <c r="G174" s="19">
        <v>91</v>
      </c>
      <c r="H174" s="19">
        <v>294</v>
      </c>
      <c r="I174" s="19">
        <v>46</v>
      </c>
      <c r="J174" s="19">
        <v>2</v>
      </c>
      <c r="K174" s="16">
        <f aca="true" t="shared" si="10" ref="K174:K181">SUM(G174:J174)</f>
        <v>433</v>
      </c>
    </row>
    <row r="175" spans="1:11" ht="12.75">
      <c r="A175" s="23" t="s">
        <v>13</v>
      </c>
      <c r="B175" s="17">
        <v>2</v>
      </c>
      <c r="C175" s="17">
        <v>35</v>
      </c>
      <c r="D175" s="17">
        <v>7</v>
      </c>
      <c r="E175" s="17" t="s">
        <v>41</v>
      </c>
      <c r="F175" s="21">
        <f t="shared" si="9"/>
        <v>44</v>
      </c>
      <c r="G175" s="19">
        <v>21</v>
      </c>
      <c r="H175" s="19">
        <v>195</v>
      </c>
      <c r="I175" s="19">
        <v>36</v>
      </c>
      <c r="J175" s="19">
        <v>1</v>
      </c>
      <c r="K175" s="16">
        <f t="shared" si="10"/>
        <v>253</v>
      </c>
    </row>
    <row r="176" spans="1:11" ht="12.75">
      <c r="A176" s="23" t="s">
        <v>14</v>
      </c>
      <c r="B176" s="17">
        <v>4</v>
      </c>
      <c r="C176" s="17">
        <v>6</v>
      </c>
      <c r="D176" s="17">
        <v>8</v>
      </c>
      <c r="E176" s="17" t="s">
        <v>41</v>
      </c>
      <c r="F176" s="21">
        <f t="shared" si="9"/>
        <v>18</v>
      </c>
      <c r="G176" s="19">
        <v>29</v>
      </c>
      <c r="H176" s="19">
        <v>53</v>
      </c>
      <c r="I176" s="19">
        <v>52</v>
      </c>
      <c r="J176" s="19">
        <v>7</v>
      </c>
      <c r="K176" s="16">
        <f t="shared" si="10"/>
        <v>141</v>
      </c>
    </row>
    <row r="177" spans="1:11" ht="12.75">
      <c r="A177" s="23" t="s">
        <v>18</v>
      </c>
      <c r="B177" s="17">
        <v>1</v>
      </c>
      <c r="C177" s="17">
        <v>13</v>
      </c>
      <c r="D177" s="17" t="s">
        <v>41</v>
      </c>
      <c r="E177" s="17" t="s">
        <v>41</v>
      </c>
      <c r="F177" s="21">
        <f t="shared" si="9"/>
        <v>14</v>
      </c>
      <c r="G177" s="19">
        <v>9</v>
      </c>
      <c r="H177" s="19">
        <v>87</v>
      </c>
      <c r="I177" s="19" t="s">
        <v>41</v>
      </c>
      <c r="J177" s="19" t="s">
        <v>41</v>
      </c>
      <c r="K177" s="16">
        <f t="shared" si="10"/>
        <v>96</v>
      </c>
    </row>
    <row r="178" spans="1:11" ht="12.75">
      <c r="A178" s="23" t="s">
        <v>16</v>
      </c>
      <c r="B178" s="17">
        <v>3</v>
      </c>
      <c r="C178" s="17">
        <v>10</v>
      </c>
      <c r="D178" s="17">
        <v>1</v>
      </c>
      <c r="E178" s="17" t="s">
        <v>41</v>
      </c>
      <c r="F178" s="21">
        <f t="shared" si="9"/>
        <v>14</v>
      </c>
      <c r="G178" s="19">
        <v>14</v>
      </c>
      <c r="H178" s="19">
        <v>80</v>
      </c>
      <c r="I178" s="19">
        <v>2</v>
      </c>
      <c r="J178" s="19" t="s">
        <v>41</v>
      </c>
      <c r="K178" s="16">
        <f t="shared" si="10"/>
        <v>96</v>
      </c>
    </row>
    <row r="179" spans="1:11" ht="12.75">
      <c r="A179" s="15" t="s">
        <v>20</v>
      </c>
      <c r="B179" s="34">
        <v>3</v>
      </c>
      <c r="C179" s="34">
        <v>8</v>
      </c>
      <c r="D179" s="34">
        <v>1</v>
      </c>
      <c r="E179" s="34" t="s">
        <v>41</v>
      </c>
      <c r="F179" s="21">
        <f t="shared" si="9"/>
        <v>12</v>
      </c>
      <c r="G179" s="34">
        <v>16</v>
      </c>
      <c r="H179" s="34">
        <v>56</v>
      </c>
      <c r="I179" s="34">
        <v>8</v>
      </c>
      <c r="J179" s="34" t="s">
        <v>41</v>
      </c>
      <c r="K179" s="16">
        <f t="shared" si="10"/>
        <v>80</v>
      </c>
    </row>
    <row r="180" spans="1:11" ht="12.75">
      <c r="A180" s="15" t="s">
        <v>17</v>
      </c>
      <c r="B180" s="34" t="s">
        <v>41</v>
      </c>
      <c r="C180" s="34">
        <v>1</v>
      </c>
      <c r="D180" s="34">
        <v>4</v>
      </c>
      <c r="E180" s="34">
        <v>2</v>
      </c>
      <c r="F180" s="21">
        <f t="shared" si="9"/>
        <v>7</v>
      </c>
      <c r="G180" s="34">
        <v>8</v>
      </c>
      <c r="H180" s="34">
        <v>12</v>
      </c>
      <c r="I180" s="34">
        <v>31</v>
      </c>
      <c r="J180" s="34">
        <v>17</v>
      </c>
      <c r="K180" s="16">
        <f t="shared" si="10"/>
        <v>68</v>
      </c>
    </row>
    <row r="181" spans="1:11" ht="12.75">
      <c r="A181" s="28" t="s">
        <v>42</v>
      </c>
      <c r="B181" s="40">
        <v>1</v>
      </c>
      <c r="C181" s="40">
        <v>5</v>
      </c>
      <c r="D181" s="40" t="s">
        <v>41</v>
      </c>
      <c r="E181" s="40" t="s">
        <v>41</v>
      </c>
      <c r="F181" s="29">
        <f t="shared" si="9"/>
        <v>6</v>
      </c>
      <c r="G181" s="40">
        <v>2</v>
      </c>
      <c r="H181" s="40">
        <v>53</v>
      </c>
      <c r="I181" s="40" t="s">
        <v>41</v>
      </c>
      <c r="J181" s="40" t="s">
        <v>41</v>
      </c>
      <c r="K181" s="30">
        <f t="shared" si="10"/>
        <v>55</v>
      </c>
    </row>
    <row r="183" spans="1:4" ht="12.75">
      <c r="A183" s="26" t="s">
        <v>23</v>
      </c>
      <c r="C183" s="27"/>
      <c r="D183" s="27"/>
    </row>
    <row r="184" spans="1:11" ht="12.75">
      <c r="A184" s="148" t="s">
        <v>43</v>
      </c>
      <c r="B184" s="153" t="s">
        <v>31</v>
      </c>
      <c r="C184" s="152"/>
      <c r="D184" s="152"/>
      <c r="E184" s="153"/>
      <c r="F184" s="153"/>
      <c r="G184" s="158" t="s">
        <v>32</v>
      </c>
      <c r="H184" s="152"/>
      <c r="I184" s="152"/>
      <c r="J184" s="152"/>
      <c r="K184" s="152"/>
    </row>
    <row r="185" spans="1:11" ht="12.75">
      <c r="A185" s="149"/>
      <c r="B185" s="167"/>
      <c r="C185" s="167"/>
      <c r="D185" s="167"/>
      <c r="E185" s="167"/>
      <c r="F185" s="167"/>
      <c r="G185" s="159"/>
      <c r="H185" s="160"/>
      <c r="I185" s="160"/>
      <c r="J185" s="160"/>
      <c r="K185" s="160"/>
    </row>
    <row r="186" spans="1:11" ht="12.75">
      <c r="A186" s="149"/>
      <c r="B186" s="161" t="s">
        <v>2</v>
      </c>
      <c r="C186" s="142" t="s">
        <v>3</v>
      </c>
      <c r="D186" s="142" t="s">
        <v>4</v>
      </c>
      <c r="E186" s="142" t="s">
        <v>0</v>
      </c>
      <c r="F186" s="164" t="s">
        <v>1</v>
      </c>
      <c r="G186" s="161" t="s">
        <v>2</v>
      </c>
      <c r="H186" s="142" t="s">
        <v>3</v>
      </c>
      <c r="I186" s="142" t="s">
        <v>4</v>
      </c>
      <c r="J186" s="142" t="s">
        <v>0</v>
      </c>
      <c r="K186" s="145" t="s">
        <v>1</v>
      </c>
    </row>
    <row r="187" spans="1:11" ht="12.75">
      <c r="A187" s="149"/>
      <c r="B187" s="162"/>
      <c r="C187" s="143"/>
      <c r="D187" s="143"/>
      <c r="E187" s="143"/>
      <c r="F187" s="165"/>
      <c r="G187" s="162"/>
      <c r="H187" s="143"/>
      <c r="I187" s="143"/>
      <c r="J187" s="143"/>
      <c r="K187" s="146"/>
    </row>
    <row r="188" spans="1:11" ht="12.75">
      <c r="A188" s="150"/>
      <c r="B188" s="163"/>
      <c r="C188" s="144"/>
      <c r="D188" s="144"/>
      <c r="E188" s="144"/>
      <c r="F188" s="166"/>
      <c r="G188" s="163"/>
      <c r="H188" s="144"/>
      <c r="I188" s="144"/>
      <c r="J188" s="144"/>
      <c r="K188" s="147"/>
    </row>
    <row r="189" spans="1:11" ht="12.75">
      <c r="A189" s="44" t="s">
        <v>91</v>
      </c>
      <c r="B189" s="6">
        <f aca="true" t="shared" si="11" ref="B189:K189">+B191+B199</f>
        <v>1205</v>
      </c>
      <c r="C189" s="7">
        <f t="shared" si="11"/>
        <v>1779</v>
      </c>
      <c r="D189" s="7">
        <f t="shared" si="11"/>
        <v>359</v>
      </c>
      <c r="E189" s="7">
        <f t="shared" si="11"/>
        <v>135</v>
      </c>
      <c r="F189" s="2">
        <f t="shared" si="11"/>
        <v>3478</v>
      </c>
      <c r="G189" s="1">
        <f t="shared" si="11"/>
        <v>4329</v>
      </c>
      <c r="H189" s="7">
        <f t="shared" si="11"/>
        <v>9612</v>
      </c>
      <c r="I189" s="7">
        <f t="shared" si="11"/>
        <v>1973</v>
      </c>
      <c r="J189" s="7">
        <f t="shared" si="11"/>
        <v>913</v>
      </c>
      <c r="K189" s="2">
        <f t="shared" si="11"/>
        <v>16827</v>
      </c>
    </row>
    <row r="190" spans="1:11" ht="12.75">
      <c r="A190" s="22"/>
      <c r="B190" s="3"/>
      <c r="C190" s="4"/>
      <c r="D190" s="4"/>
      <c r="E190" s="4"/>
      <c r="F190" s="5"/>
      <c r="G190" s="4"/>
      <c r="H190" s="4"/>
      <c r="I190" s="4"/>
      <c r="J190" s="4"/>
      <c r="K190" s="4"/>
    </row>
    <row r="191" spans="1:11" ht="12.75">
      <c r="A191" s="9" t="s">
        <v>5</v>
      </c>
      <c r="B191" s="16">
        <f aca="true" t="shared" si="12" ref="B191:K191">SUM(B192:B198)</f>
        <v>1164</v>
      </c>
      <c r="C191" s="16">
        <f t="shared" si="12"/>
        <v>1611</v>
      </c>
      <c r="D191" s="16">
        <f t="shared" si="12"/>
        <v>315</v>
      </c>
      <c r="E191" s="16">
        <f t="shared" si="12"/>
        <v>129</v>
      </c>
      <c r="F191" s="21">
        <f t="shared" si="12"/>
        <v>3219</v>
      </c>
      <c r="G191" s="18">
        <f t="shared" si="12"/>
        <v>4103</v>
      </c>
      <c r="H191" s="18">
        <f t="shared" si="12"/>
        <v>8812</v>
      </c>
      <c r="I191" s="18">
        <f t="shared" si="12"/>
        <v>1786</v>
      </c>
      <c r="J191" s="18">
        <f t="shared" si="12"/>
        <v>844</v>
      </c>
      <c r="K191" s="16">
        <f t="shared" si="12"/>
        <v>15545</v>
      </c>
    </row>
    <row r="192" spans="1:11" ht="12.75">
      <c r="A192" s="23" t="s">
        <v>6</v>
      </c>
      <c r="B192" s="19">
        <v>825</v>
      </c>
      <c r="C192" s="19">
        <v>917</v>
      </c>
      <c r="D192" s="19">
        <v>100</v>
      </c>
      <c r="E192" s="19">
        <v>1</v>
      </c>
      <c r="F192" s="20">
        <f aca="true" t="shared" si="13" ref="F192:F199">SUM(B192:E192)</f>
        <v>1843</v>
      </c>
      <c r="G192" s="19">
        <v>2814</v>
      </c>
      <c r="H192" s="19">
        <v>4842</v>
      </c>
      <c r="I192" s="19">
        <v>626</v>
      </c>
      <c r="J192" s="19">
        <v>32</v>
      </c>
      <c r="K192" s="18">
        <f aca="true" t="shared" si="14" ref="K192:K197">SUM(G192:J192)</f>
        <v>8314</v>
      </c>
    </row>
    <row r="193" spans="1:11" ht="12.75">
      <c r="A193" s="23" t="s">
        <v>9</v>
      </c>
      <c r="B193" s="19">
        <v>61</v>
      </c>
      <c r="C193" s="19">
        <v>260</v>
      </c>
      <c r="D193" s="19">
        <v>97</v>
      </c>
      <c r="E193" s="19" t="s">
        <v>41</v>
      </c>
      <c r="F193" s="20">
        <f t="shared" si="13"/>
        <v>418</v>
      </c>
      <c r="G193" s="19">
        <v>235</v>
      </c>
      <c r="H193" s="19">
        <v>1525</v>
      </c>
      <c r="I193" s="19">
        <v>419</v>
      </c>
      <c r="J193" s="19" t="s">
        <v>41</v>
      </c>
      <c r="K193" s="18">
        <f t="shared" si="14"/>
        <v>2179</v>
      </c>
    </row>
    <row r="194" spans="1:11" ht="12.75">
      <c r="A194" s="23" t="s">
        <v>11</v>
      </c>
      <c r="B194" s="19">
        <v>107</v>
      </c>
      <c r="C194" s="19">
        <v>217</v>
      </c>
      <c r="D194" s="19">
        <v>42</v>
      </c>
      <c r="E194" s="19">
        <v>21</v>
      </c>
      <c r="F194" s="20">
        <f t="shared" si="13"/>
        <v>387</v>
      </c>
      <c r="G194" s="19">
        <v>418</v>
      </c>
      <c r="H194" s="19">
        <v>1064</v>
      </c>
      <c r="I194" s="19">
        <v>222</v>
      </c>
      <c r="J194" s="19">
        <v>203</v>
      </c>
      <c r="K194" s="18">
        <f t="shared" si="14"/>
        <v>1907</v>
      </c>
    </row>
    <row r="195" spans="1:11" ht="12.75">
      <c r="A195" s="23" t="s">
        <v>8</v>
      </c>
      <c r="B195" s="19">
        <v>71</v>
      </c>
      <c r="C195" s="19">
        <v>107</v>
      </c>
      <c r="D195" s="19">
        <v>34</v>
      </c>
      <c r="E195" s="19">
        <v>106</v>
      </c>
      <c r="F195" s="20">
        <f t="shared" si="13"/>
        <v>318</v>
      </c>
      <c r="G195" s="19">
        <v>286</v>
      </c>
      <c r="H195" s="19">
        <v>591</v>
      </c>
      <c r="I195" s="19">
        <v>308</v>
      </c>
      <c r="J195" s="19">
        <v>593</v>
      </c>
      <c r="K195" s="18">
        <f t="shared" si="14"/>
        <v>1778</v>
      </c>
    </row>
    <row r="196" spans="1:11" ht="12.75">
      <c r="A196" s="23" t="s">
        <v>10</v>
      </c>
      <c r="B196" s="19">
        <v>93</v>
      </c>
      <c r="C196" s="19">
        <v>109</v>
      </c>
      <c r="D196" s="19">
        <v>40</v>
      </c>
      <c r="E196" s="19" t="s">
        <v>41</v>
      </c>
      <c r="F196" s="20">
        <f t="shared" si="13"/>
        <v>242</v>
      </c>
      <c r="G196" s="19">
        <v>334</v>
      </c>
      <c r="H196" s="19">
        <v>774</v>
      </c>
      <c r="I196" s="19">
        <v>202</v>
      </c>
      <c r="J196" s="19">
        <v>15</v>
      </c>
      <c r="K196" s="18">
        <f t="shared" si="14"/>
        <v>1325</v>
      </c>
    </row>
    <row r="197" spans="1:11" ht="12.75">
      <c r="A197" s="23" t="s">
        <v>7</v>
      </c>
      <c r="B197" s="19">
        <v>7</v>
      </c>
      <c r="C197" s="19" t="s">
        <v>41</v>
      </c>
      <c r="D197" s="19">
        <v>1</v>
      </c>
      <c r="E197" s="19">
        <v>1</v>
      </c>
      <c r="F197" s="20">
        <f t="shared" si="13"/>
        <v>9</v>
      </c>
      <c r="G197" s="19">
        <v>16</v>
      </c>
      <c r="H197" s="19">
        <v>11</v>
      </c>
      <c r="I197" s="19">
        <v>8</v>
      </c>
      <c r="J197" s="19">
        <v>1</v>
      </c>
      <c r="K197" s="18">
        <f t="shared" si="14"/>
        <v>36</v>
      </c>
    </row>
    <row r="198" spans="1:11" ht="12.75">
      <c r="A198" s="23" t="s">
        <v>21</v>
      </c>
      <c r="B198" s="19" t="s">
        <v>41</v>
      </c>
      <c r="C198" s="19">
        <v>1</v>
      </c>
      <c r="D198" s="19">
        <v>1</v>
      </c>
      <c r="E198" s="19" t="s">
        <v>41</v>
      </c>
      <c r="F198" s="20">
        <f t="shared" si="13"/>
        <v>2</v>
      </c>
      <c r="G198" s="19" t="s">
        <v>41</v>
      </c>
      <c r="H198" s="19">
        <v>5</v>
      </c>
      <c r="I198" s="19">
        <v>1</v>
      </c>
      <c r="J198" s="19" t="s">
        <v>41</v>
      </c>
      <c r="K198" s="18">
        <f>SUM(G198:J198)</f>
        <v>6</v>
      </c>
    </row>
    <row r="199" spans="1:11" ht="12.75">
      <c r="A199" s="9" t="s">
        <v>12</v>
      </c>
      <c r="B199" s="16">
        <v>41</v>
      </c>
      <c r="C199" s="16">
        <v>168</v>
      </c>
      <c r="D199" s="16">
        <v>44</v>
      </c>
      <c r="E199" s="16">
        <v>6</v>
      </c>
      <c r="F199" s="21">
        <f t="shared" si="13"/>
        <v>259</v>
      </c>
      <c r="G199" s="18">
        <v>226</v>
      </c>
      <c r="H199" s="18">
        <v>800</v>
      </c>
      <c r="I199" s="18">
        <v>187</v>
      </c>
      <c r="J199" s="18">
        <v>69</v>
      </c>
      <c r="K199" s="16">
        <f>SUM(G199:J199)</f>
        <v>1282</v>
      </c>
    </row>
    <row r="200" spans="1:11" ht="12.75">
      <c r="A200" s="23" t="s">
        <v>15</v>
      </c>
      <c r="B200" s="17">
        <v>13</v>
      </c>
      <c r="C200" s="17">
        <v>55</v>
      </c>
      <c r="D200" s="17">
        <v>9</v>
      </c>
      <c r="E200" s="17" t="s">
        <v>41</v>
      </c>
      <c r="F200" s="21">
        <f aca="true" t="shared" si="15" ref="F200:F207">SUM(B200:E200)</f>
        <v>77</v>
      </c>
      <c r="G200" s="19">
        <v>72</v>
      </c>
      <c r="H200" s="19">
        <v>244</v>
      </c>
      <c r="I200" s="19">
        <v>39</v>
      </c>
      <c r="J200" s="19">
        <v>2</v>
      </c>
      <c r="K200" s="16">
        <f aca="true" t="shared" si="16" ref="K200:K207">SUM(G200:J200)</f>
        <v>357</v>
      </c>
    </row>
    <row r="201" spans="1:11" ht="12.75">
      <c r="A201" s="23" t="s">
        <v>13</v>
      </c>
      <c r="B201" s="17">
        <v>4</v>
      </c>
      <c r="C201" s="17">
        <v>31</v>
      </c>
      <c r="D201" s="17">
        <v>9</v>
      </c>
      <c r="E201" s="17" t="s">
        <v>41</v>
      </c>
      <c r="F201" s="21">
        <f t="shared" si="15"/>
        <v>44</v>
      </c>
      <c r="G201" s="19">
        <v>19</v>
      </c>
      <c r="H201" s="19">
        <v>160</v>
      </c>
      <c r="I201" s="19">
        <v>29</v>
      </c>
      <c r="J201" s="19">
        <v>1</v>
      </c>
      <c r="K201" s="16">
        <f t="shared" si="16"/>
        <v>209</v>
      </c>
    </row>
    <row r="202" spans="1:11" ht="12.75">
      <c r="A202" s="23" t="s">
        <v>14</v>
      </c>
      <c r="B202" s="17">
        <v>4</v>
      </c>
      <c r="C202" s="17">
        <v>15</v>
      </c>
      <c r="D202" s="17">
        <v>6</v>
      </c>
      <c r="E202" s="17" t="s">
        <v>41</v>
      </c>
      <c r="F202" s="21">
        <f t="shared" si="15"/>
        <v>25</v>
      </c>
      <c r="G202" s="19">
        <v>25</v>
      </c>
      <c r="H202" s="19">
        <v>47</v>
      </c>
      <c r="I202" s="19">
        <v>44</v>
      </c>
      <c r="J202" s="19">
        <v>7</v>
      </c>
      <c r="K202" s="16">
        <f t="shared" si="16"/>
        <v>123</v>
      </c>
    </row>
    <row r="203" spans="1:11" ht="12.75">
      <c r="A203" s="23" t="s">
        <v>18</v>
      </c>
      <c r="B203" s="17">
        <v>1</v>
      </c>
      <c r="C203" s="17">
        <v>14</v>
      </c>
      <c r="D203" s="17" t="s">
        <v>41</v>
      </c>
      <c r="E203" s="17" t="s">
        <v>41</v>
      </c>
      <c r="F203" s="21">
        <f t="shared" si="15"/>
        <v>15</v>
      </c>
      <c r="G203" s="19">
        <v>8</v>
      </c>
      <c r="H203" s="19">
        <v>74</v>
      </c>
      <c r="I203" s="19" t="s">
        <v>41</v>
      </c>
      <c r="J203" s="19" t="s">
        <v>41</v>
      </c>
      <c r="K203" s="16">
        <f t="shared" si="16"/>
        <v>82</v>
      </c>
    </row>
    <row r="204" spans="1:11" ht="12.75">
      <c r="A204" s="23" t="s">
        <v>16</v>
      </c>
      <c r="B204" s="17">
        <v>4</v>
      </c>
      <c r="C204" s="17">
        <v>10</v>
      </c>
      <c r="D204" s="17" t="s">
        <v>41</v>
      </c>
      <c r="E204" s="17" t="s">
        <v>41</v>
      </c>
      <c r="F204" s="21">
        <f t="shared" si="15"/>
        <v>14</v>
      </c>
      <c r="G204" s="19">
        <v>11</v>
      </c>
      <c r="H204" s="19">
        <v>70</v>
      </c>
      <c r="I204" s="19">
        <v>1</v>
      </c>
      <c r="J204" s="19" t="s">
        <v>41</v>
      </c>
      <c r="K204" s="16">
        <f t="shared" si="16"/>
        <v>82</v>
      </c>
    </row>
    <row r="205" spans="1:11" ht="12.75">
      <c r="A205" s="15" t="s">
        <v>20</v>
      </c>
      <c r="B205" s="34">
        <v>5</v>
      </c>
      <c r="C205" s="34">
        <v>12</v>
      </c>
      <c r="D205" s="34">
        <v>1</v>
      </c>
      <c r="E205" s="34" t="s">
        <v>41</v>
      </c>
      <c r="F205" s="21">
        <f t="shared" si="15"/>
        <v>18</v>
      </c>
      <c r="G205" s="34">
        <v>13</v>
      </c>
      <c r="H205" s="34">
        <v>48</v>
      </c>
      <c r="I205" s="34">
        <v>7</v>
      </c>
      <c r="J205" s="34" t="s">
        <v>41</v>
      </c>
      <c r="K205" s="16">
        <f t="shared" si="16"/>
        <v>68</v>
      </c>
    </row>
    <row r="206" spans="1:11" ht="12.75">
      <c r="A206" s="15" t="s">
        <v>17</v>
      </c>
      <c r="B206" s="34" t="s">
        <v>41</v>
      </c>
      <c r="C206" s="34">
        <v>3</v>
      </c>
      <c r="D206" s="34">
        <v>15</v>
      </c>
      <c r="E206" s="34">
        <v>4</v>
      </c>
      <c r="F206" s="21">
        <f t="shared" si="15"/>
        <v>22</v>
      </c>
      <c r="G206" s="34">
        <v>8</v>
      </c>
      <c r="H206" s="34">
        <v>11</v>
      </c>
      <c r="I206" s="34">
        <v>27</v>
      </c>
      <c r="J206" s="34">
        <v>15</v>
      </c>
      <c r="K206" s="16">
        <f t="shared" si="16"/>
        <v>61</v>
      </c>
    </row>
    <row r="207" spans="1:11" ht="12.75">
      <c r="A207" s="28" t="s">
        <v>42</v>
      </c>
      <c r="B207" s="40" t="s">
        <v>41</v>
      </c>
      <c r="C207" s="40">
        <v>4</v>
      </c>
      <c r="D207" s="40" t="s">
        <v>41</v>
      </c>
      <c r="E207" s="40" t="s">
        <v>41</v>
      </c>
      <c r="F207" s="29">
        <f t="shared" si="15"/>
        <v>4</v>
      </c>
      <c r="G207" s="40">
        <v>1</v>
      </c>
      <c r="H207" s="40">
        <v>48</v>
      </c>
      <c r="I207" s="40" t="s">
        <v>41</v>
      </c>
      <c r="J207" s="40" t="s">
        <v>41</v>
      </c>
      <c r="K207" s="30">
        <f t="shared" si="16"/>
        <v>49</v>
      </c>
    </row>
    <row r="209" spans="1:4" ht="12.75">
      <c r="A209" s="26" t="s">
        <v>24</v>
      </c>
      <c r="C209" s="27"/>
      <c r="D209" s="27"/>
    </row>
    <row r="210" spans="1:11" ht="12.75">
      <c r="A210" s="148" t="s">
        <v>43</v>
      </c>
      <c r="B210" s="153" t="s">
        <v>33</v>
      </c>
      <c r="C210" s="152"/>
      <c r="D210" s="152"/>
      <c r="E210" s="153"/>
      <c r="F210" s="153"/>
      <c r="G210" s="158" t="s">
        <v>34</v>
      </c>
      <c r="H210" s="152"/>
      <c r="I210" s="152"/>
      <c r="J210" s="152"/>
      <c r="K210" s="152"/>
    </row>
    <row r="211" spans="1:11" ht="12.75">
      <c r="A211" s="149"/>
      <c r="B211" s="167"/>
      <c r="C211" s="167"/>
      <c r="D211" s="167"/>
      <c r="E211" s="167"/>
      <c r="F211" s="167"/>
      <c r="G211" s="159"/>
      <c r="H211" s="160"/>
      <c r="I211" s="160"/>
      <c r="J211" s="160"/>
      <c r="K211" s="160"/>
    </row>
    <row r="212" spans="1:11" ht="12.75">
      <c r="A212" s="149"/>
      <c r="B212" s="161" t="s">
        <v>2</v>
      </c>
      <c r="C212" s="142" t="s">
        <v>3</v>
      </c>
      <c r="D212" s="142" t="s">
        <v>4</v>
      </c>
      <c r="E212" s="142" t="s">
        <v>0</v>
      </c>
      <c r="F212" s="164" t="s">
        <v>1</v>
      </c>
      <c r="G212" s="161" t="s">
        <v>2</v>
      </c>
      <c r="H212" s="142" t="s">
        <v>3</v>
      </c>
      <c r="I212" s="142" t="s">
        <v>4</v>
      </c>
      <c r="J212" s="142" t="s">
        <v>0</v>
      </c>
      <c r="K212" s="145" t="s">
        <v>1</v>
      </c>
    </row>
    <row r="213" spans="1:11" ht="12.75">
      <c r="A213" s="149"/>
      <c r="B213" s="162"/>
      <c r="C213" s="143"/>
      <c r="D213" s="143"/>
      <c r="E213" s="143"/>
      <c r="F213" s="165"/>
      <c r="G213" s="162"/>
      <c r="H213" s="143"/>
      <c r="I213" s="143"/>
      <c r="J213" s="143"/>
      <c r="K213" s="146"/>
    </row>
    <row r="214" spans="1:11" ht="12.75">
      <c r="A214" s="150"/>
      <c r="B214" s="163"/>
      <c r="C214" s="144"/>
      <c r="D214" s="144"/>
      <c r="E214" s="144"/>
      <c r="F214" s="166"/>
      <c r="G214" s="163"/>
      <c r="H214" s="144"/>
      <c r="I214" s="144"/>
      <c r="J214" s="144"/>
      <c r="K214" s="147"/>
    </row>
    <row r="215" spans="1:11" ht="12.75">
      <c r="A215" s="44" t="s">
        <v>91</v>
      </c>
      <c r="B215" s="6">
        <f>+B217+B225</f>
        <v>826</v>
      </c>
      <c r="C215" s="7">
        <f>+C217+C225</f>
        <v>1882</v>
      </c>
      <c r="D215" s="7">
        <f>+D217+D225</f>
        <v>397</v>
      </c>
      <c r="E215" s="7">
        <f>SUM(E217,E225)</f>
        <v>166</v>
      </c>
      <c r="F215" s="2">
        <f aca="true" t="shared" si="17" ref="F215:K215">+F217+F225</f>
        <v>3271</v>
      </c>
      <c r="G215" s="1">
        <f t="shared" si="17"/>
        <v>3124</v>
      </c>
      <c r="H215" s="7">
        <f t="shared" si="17"/>
        <v>7833</v>
      </c>
      <c r="I215" s="7">
        <f t="shared" si="17"/>
        <v>1614</v>
      </c>
      <c r="J215" s="7">
        <f t="shared" si="17"/>
        <v>778</v>
      </c>
      <c r="K215" s="2">
        <f t="shared" si="17"/>
        <v>13349</v>
      </c>
    </row>
    <row r="216" spans="1:11" ht="12.75">
      <c r="A216" s="22"/>
      <c r="B216" s="3"/>
      <c r="C216" s="4"/>
      <c r="D216" s="4"/>
      <c r="E216" s="4"/>
      <c r="F216" s="5"/>
      <c r="G216" s="4"/>
      <c r="H216" s="4"/>
      <c r="I216" s="4"/>
      <c r="J216" s="4"/>
      <c r="K216" s="4"/>
    </row>
    <row r="217" spans="1:11" ht="12.75">
      <c r="A217" s="9" t="s">
        <v>5</v>
      </c>
      <c r="B217" s="16">
        <f aca="true" t="shared" si="18" ref="B217:K217">SUM(B218:B224)</f>
        <v>791</v>
      </c>
      <c r="C217" s="16">
        <f t="shared" si="18"/>
        <v>1756</v>
      </c>
      <c r="D217" s="16">
        <f t="shared" si="18"/>
        <v>361</v>
      </c>
      <c r="E217" s="16">
        <f t="shared" si="18"/>
        <v>166</v>
      </c>
      <c r="F217" s="21">
        <f t="shared" si="18"/>
        <v>3074</v>
      </c>
      <c r="G217" s="18">
        <f t="shared" si="18"/>
        <v>2939</v>
      </c>
      <c r="H217" s="18">
        <f t="shared" si="18"/>
        <v>7201</v>
      </c>
      <c r="I217" s="18">
        <f t="shared" si="18"/>
        <v>1471</v>
      </c>
      <c r="J217" s="18">
        <f t="shared" si="18"/>
        <v>715</v>
      </c>
      <c r="K217" s="16">
        <f t="shared" si="18"/>
        <v>12326</v>
      </c>
    </row>
    <row r="218" spans="1:11" ht="12.75">
      <c r="A218" s="23" t="s">
        <v>6</v>
      </c>
      <c r="B218" s="19">
        <v>543</v>
      </c>
      <c r="C218" s="19">
        <v>941</v>
      </c>
      <c r="D218" s="19">
        <v>114</v>
      </c>
      <c r="E218" s="19">
        <v>4</v>
      </c>
      <c r="F218" s="20">
        <f aca="true" t="shared" si="19" ref="F218:F223">SUM(B218:E218)</f>
        <v>1602</v>
      </c>
      <c r="G218" s="19">
        <v>1989</v>
      </c>
      <c r="H218" s="19">
        <v>3925</v>
      </c>
      <c r="I218" s="19">
        <v>526</v>
      </c>
      <c r="J218" s="19">
        <v>31</v>
      </c>
      <c r="K218" s="18">
        <f aca="true" t="shared" si="20" ref="K218:K223">SUM(G218:J218)</f>
        <v>6471</v>
      </c>
    </row>
    <row r="219" spans="1:11" ht="12.75">
      <c r="A219" s="23" t="s">
        <v>9</v>
      </c>
      <c r="B219" s="19">
        <v>54</v>
      </c>
      <c r="C219" s="19">
        <v>280</v>
      </c>
      <c r="D219" s="19">
        <v>78</v>
      </c>
      <c r="E219" s="19" t="s">
        <v>41</v>
      </c>
      <c r="F219" s="20">
        <f t="shared" si="19"/>
        <v>412</v>
      </c>
      <c r="G219" s="19">
        <v>174</v>
      </c>
      <c r="H219" s="19">
        <v>1265</v>
      </c>
      <c r="I219" s="19">
        <v>322</v>
      </c>
      <c r="J219" s="19" t="s">
        <v>41</v>
      </c>
      <c r="K219" s="18">
        <f t="shared" si="20"/>
        <v>1761</v>
      </c>
    </row>
    <row r="220" spans="1:11" ht="12.75">
      <c r="A220" s="23" t="s">
        <v>11</v>
      </c>
      <c r="B220" s="19">
        <v>76</v>
      </c>
      <c r="C220" s="19">
        <v>220</v>
      </c>
      <c r="D220" s="19">
        <v>40</v>
      </c>
      <c r="E220" s="19">
        <v>73</v>
      </c>
      <c r="F220" s="20">
        <f t="shared" si="19"/>
        <v>409</v>
      </c>
      <c r="G220" s="19">
        <v>311</v>
      </c>
      <c r="H220" s="19">
        <v>847</v>
      </c>
      <c r="I220" s="19">
        <v>180</v>
      </c>
      <c r="J220" s="19">
        <v>182</v>
      </c>
      <c r="K220" s="18">
        <f t="shared" si="20"/>
        <v>1520</v>
      </c>
    </row>
    <row r="221" spans="1:11" ht="12.75">
      <c r="A221" s="23" t="s">
        <v>8</v>
      </c>
      <c r="B221" s="19">
        <v>55</v>
      </c>
      <c r="C221" s="19">
        <v>121</v>
      </c>
      <c r="D221" s="19">
        <v>71</v>
      </c>
      <c r="E221" s="19">
        <v>82</v>
      </c>
      <c r="F221" s="20">
        <f t="shared" si="19"/>
        <v>329</v>
      </c>
      <c r="G221" s="19">
        <v>215</v>
      </c>
      <c r="H221" s="19">
        <v>484</v>
      </c>
      <c r="I221" s="19">
        <v>274</v>
      </c>
      <c r="J221" s="19">
        <v>487</v>
      </c>
      <c r="K221" s="18">
        <f t="shared" si="20"/>
        <v>1460</v>
      </c>
    </row>
    <row r="222" spans="1:11" ht="12.75">
      <c r="A222" s="23" t="s">
        <v>10</v>
      </c>
      <c r="B222" s="19">
        <v>61</v>
      </c>
      <c r="C222" s="19">
        <v>189</v>
      </c>
      <c r="D222" s="19">
        <v>56</v>
      </c>
      <c r="E222" s="19">
        <v>7</v>
      </c>
      <c r="F222" s="20">
        <f t="shared" si="19"/>
        <v>313</v>
      </c>
      <c r="G222" s="19">
        <v>241</v>
      </c>
      <c r="H222" s="19">
        <v>665</v>
      </c>
      <c r="I222" s="19">
        <v>162</v>
      </c>
      <c r="J222" s="19">
        <v>15</v>
      </c>
      <c r="K222" s="18">
        <f t="shared" si="20"/>
        <v>1083</v>
      </c>
    </row>
    <row r="223" spans="1:11" ht="12.75">
      <c r="A223" s="23" t="s">
        <v>7</v>
      </c>
      <c r="B223" s="19">
        <v>2</v>
      </c>
      <c r="C223" s="19">
        <v>2</v>
      </c>
      <c r="D223" s="19">
        <v>2</v>
      </c>
      <c r="E223" s="19" t="s">
        <v>41</v>
      </c>
      <c r="F223" s="20">
        <f t="shared" si="19"/>
        <v>6</v>
      </c>
      <c r="G223" s="19">
        <v>9</v>
      </c>
      <c r="H223" s="19">
        <v>11</v>
      </c>
      <c r="I223" s="19">
        <v>7</v>
      </c>
      <c r="J223" s="19" t="s">
        <v>41</v>
      </c>
      <c r="K223" s="18">
        <f t="shared" si="20"/>
        <v>27</v>
      </c>
    </row>
    <row r="224" spans="1:11" ht="12.75">
      <c r="A224" s="23" t="s">
        <v>21</v>
      </c>
      <c r="B224" s="19" t="s">
        <v>41</v>
      </c>
      <c r="C224" s="19">
        <v>3</v>
      </c>
      <c r="D224" s="19" t="s">
        <v>41</v>
      </c>
      <c r="E224" s="19" t="s">
        <v>41</v>
      </c>
      <c r="F224" s="20">
        <f>SUM(B224:E224)</f>
        <v>3</v>
      </c>
      <c r="G224" s="19" t="s">
        <v>41</v>
      </c>
      <c r="H224" s="19">
        <v>4</v>
      </c>
      <c r="I224" s="19" t="s">
        <v>41</v>
      </c>
      <c r="J224" s="19" t="s">
        <v>41</v>
      </c>
      <c r="K224" s="18">
        <f>SUM(G224:J224)</f>
        <v>4</v>
      </c>
    </row>
    <row r="225" spans="1:11" ht="12.75">
      <c r="A225" s="9" t="s">
        <v>12</v>
      </c>
      <c r="B225" s="16">
        <v>35</v>
      </c>
      <c r="C225" s="16">
        <v>126</v>
      </c>
      <c r="D225" s="16">
        <v>36</v>
      </c>
      <c r="E225" s="16" t="s">
        <v>41</v>
      </c>
      <c r="F225" s="21">
        <f>SUM(B225:E225)</f>
        <v>197</v>
      </c>
      <c r="G225" s="18">
        <v>185</v>
      </c>
      <c r="H225" s="18">
        <v>632</v>
      </c>
      <c r="I225" s="18">
        <v>143</v>
      </c>
      <c r="J225" s="18">
        <v>63</v>
      </c>
      <c r="K225" s="16">
        <f>SUM(G225:J225)</f>
        <v>1023</v>
      </c>
    </row>
    <row r="226" spans="1:11" ht="12.75">
      <c r="A226" s="23" t="s">
        <v>15</v>
      </c>
      <c r="B226" s="17">
        <v>4</v>
      </c>
      <c r="C226" s="17">
        <v>37</v>
      </c>
      <c r="D226" s="17">
        <v>8</v>
      </c>
      <c r="E226" s="17" t="s">
        <v>41</v>
      </c>
      <c r="F226" s="21">
        <f aca="true" t="shared" si="21" ref="F226:F233">SUM(B226:E226)</f>
        <v>49</v>
      </c>
      <c r="G226" s="19">
        <v>59</v>
      </c>
      <c r="H226" s="19">
        <v>189</v>
      </c>
      <c r="I226" s="19">
        <v>30</v>
      </c>
      <c r="J226" s="19">
        <v>2</v>
      </c>
      <c r="K226" s="16">
        <f aca="true" t="shared" si="22" ref="K226:K233">SUM(G226:J226)</f>
        <v>280</v>
      </c>
    </row>
    <row r="227" spans="1:11" ht="12.75">
      <c r="A227" s="23" t="s">
        <v>13</v>
      </c>
      <c r="B227" s="17">
        <v>6</v>
      </c>
      <c r="C227" s="17">
        <v>24</v>
      </c>
      <c r="D227" s="17">
        <v>4</v>
      </c>
      <c r="E227" s="17" t="s">
        <v>41</v>
      </c>
      <c r="F227" s="21">
        <f t="shared" si="21"/>
        <v>34</v>
      </c>
      <c r="G227" s="19">
        <v>15</v>
      </c>
      <c r="H227" s="19">
        <v>129</v>
      </c>
      <c r="I227" s="19">
        <v>20</v>
      </c>
      <c r="J227" s="19">
        <v>1</v>
      </c>
      <c r="K227" s="16">
        <f t="shared" si="22"/>
        <v>165</v>
      </c>
    </row>
    <row r="228" spans="1:11" ht="12.75">
      <c r="A228" s="23" t="s">
        <v>14</v>
      </c>
      <c r="B228" s="17">
        <v>6</v>
      </c>
      <c r="C228" s="17">
        <v>12</v>
      </c>
      <c r="D228" s="17">
        <v>13</v>
      </c>
      <c r="E228" s="17" t="s">
        <v>41</v>
      </c>
      <c r="F228" s="21">
        <f t="shared" si="21"/>
        <v>31</v>
      </c>
      <c r="G228" s="19">
        <v>21</v>
      </c>
      <c r="H228" s="19">
        <v>32</v>
      </c>
      <c r="I228" s="19">
        <v>38</v>
      </c>
      <c r="J228" s="19">
        <v>7</v>
      </c>
      <c r="K228" s="16">
        <f t="shared" si="22"/>
        <v>98</v>
      </c>
    </row>
    <row r="229" spans="1:11" ht="12.75">
      <c r="A229" s="23" t="s">
        <v>16</v>
      </c>
      <c r="B229" s="17" t="s">
        <v>41</v>
      </c>
      <c r="C229" s="17">
        <v>11</v>
      </c>
      <c r="D229" s="17" t="s">
        <v>41</v>
      </c>
      <c r="E229" s="17" t="s">
        <v>41</v>
      </c>
      <c r="F229" s="21">
        <f t="shared" si="21"/>
        <v>11</v>
      </c>
      <c r="G229" s="19">
        <v>7</v>
      </c>
      <c r="H229" s="19">
        <v>60</v>
      </c>
      <c r="I229" s="19">
        <v>1</v>
      </c>
      <c r="J229" s="19" t="s">
        <v>41</v>
      </c>
      <c r="K229" s="16">
        <f t="shared" si="22"/>
        <v>68</v>
      </c>
    </row>
    <row r="230" spans="1:11" ht="12.75">
      <c r="A230" s="23" t="s">
        <v>18</v>
      </c>
      <c r="B230" s="17">
        <v>2</v>
      </c>
      <c r="C230" s="17">
        <v>14</v>
      </c>
      <c r="D230" s="17" t="s">
        <v>41</v>
      </c>
      <c r="E230" s="17" t="s">
        <v>41</v>
      </c>
      <c r="F230" s="21">
        <f t="shared" si="21"/>
        <v>16</v>
      </c>
      <c r="G230" s="19">
        <v>7</v>
      </c>
      <c r="H230" s="19">
        <v>60</v>
      </c>
      <c r="I230" s="19" t="s">
        <v>41</v>
      </c>
      <c r="J230" s="19" t="s">
        <v>41</v>
      </c>
      <c r="K230" s="16">
        <f t="shared" si="22"/>
        <v>67</v>
      </c>
    </row>
    <row r="231" spans="1:11" ht="12.75">
      <c r="A231" s="15" t="s">
        <v>20</v>
      </c>
      <c r="B231" s="34">
        <v>1</v>
      </c>
      <c r="C231" s="34">
        <v>5</v>
      </c>
      <c r="D231" s="34" t="s">
        <v>41</v>
      </c>
      <c r="E231" s="34" t="s">
        <v>41</v>
      </c>
      <c r="F231" s="21">
        <f t="shared" si="21"/>
        <v>6</v>
      </c>
      <c r="G231" s="34">
        <v>8</v>
      </c>
      <c r="H231" s="34">
        <v>36</v>
      </c>
      <c r="I231" s="34">
        <v>6</v>
      </c>
      <c r="J231" s="34" t="s">
        <v>41</v>
      </c>
      <c r="K231" s="16">
        <f t="shared" si="22"/>
        <v>50</v>
      </c>
    </row>
    <row r="232" spans="1:11" ht="12.75">
      <c r="A232" s="15" t="s">
        <v>42</v>
      </c>
      <c r="B232" s="34" t="s">
        <v>41</v>
      </c>
      <c r="C232" s="34">
        <v>6</v>
      </c>
      <c r="D232" s="34" t="s">
        <v>41</v>
      </c>
      <c r="E232" s="34" t="s">
        <v>41</v>
      </c>
      <c r="F232" s="21">
        <f t="shared" si="21"/>
        <v>6</v>
      </c>
      <c r="G232" s="34">
        <v>1</v>
      </c>
      <c r="H232" s="34">
        <v>44</v>
      </c>
      <c r="I232" s="34" t="s">
        <v>41</v>
      </c>
      <c r="J232" s="34" t="s">
        <v>41</v>
      </c>
      <c r="K232" s="16">
        <f t="shared" si="22"/>
        <v>45</v>
      </c>
    </row>
    <row r="233" spans="1:11" ht="12.75">
      <c r="A233" s="28" t="s">
        <v>17</v>
      </c>
      <c r="B233" s="40" t="s">
        <v>41</v>
      </c>
      <c r="C233" s="40">
        <v>4</v>
      </c>
      <c r="D233" s="40">
        <v>7</v>
      </c>
      <c r="E233" s="40" t="s">
        <v>41</v>
      </c>
      <c r="F233" s="29">
        <f t="shared" si="21"/>
        <v>11</v>
      </c>
      <c r="G233" s="40">
        <v>8</v>
      </c>
      <c r="H233" s="40">
        <v>8</v>
      </c>
      <c r="I233" s="40">
        <v>12</v>
      </c>
      <c r="J233" s="40">
        <v>11</v>
      </c>
      <c r="K233" s="30">
        <f t="shared" si="22"/>
        <v>39</v>
      </c>
    </row>
    <row r="235" spans="1:4" ht="12.75">
      <c r="A235" s="26" t="s">
        <v>25</v>
      </c>
      <c r="C235" s="27"/>
      <c r="D235" s="27"/>
    </row>
    <row r="236" spans="1:11" ht="12.75">
      <c r="A236" s="148" t="s">
        <v>43</v>
      </c>
      <c r="B236" s="153" t="s">
        <v>35</v>
      </c>
      <c r="C236" s="152"/>
      <c r="D236" s="152"/>
      <c r="E236" s="153"/>
      <c r="F236" s="153"/>
      <c r="G236" s="158" t="s">
        <v>36</v>
      </c>
      <c r="H236" s="152"/>
      <c r="I236" s="152"/>
      <c r="J236" s="152"/>
      <c r="K236" s="152"/>
    </row>
    <row r="237" spans="1:11" ht="12.75">
      <c r="A237" s="149"/>
      <c r="B237" s="167"/>
      <c r="C237" s="167"/>
      <c r="D237" s="167"/>
      <c r="E237" s="167"/>
      <c r="F237" s="167"/>
      <c r="G237" s="159"/>
      <c r="H237" s="160"/>
      <c r="I237" s="160"/>
      <c r="J237" s="160"/>
      <c r="K237" s="160"/>
    </row>
    <row r="238" spans="1:11" ht="12.75">
      <c r="A238" s="149"/>
      <c r="B238" s="161" t="s">
        <v>2</v>
      </c>
      <c r="C238" s="142" t="s">
        <v>3</v>
      </c>
      <c r="D238" s="142" t="s">
        <v>4</v>
      </c>
      <c r="E238" s="142" t="s">
        <v>0</v>
      </c>
      <c r="F238" s="164" t="s">
        <v>1</v>
      </c>
      <c r="G238" s="161" t="s">
        <v>2</v>
      </c>
      <c r="H238" s="142" t="s">
        <v>3</v>
      </c>
      <c r="I238" s="142" t="s">
        <v>4</v>
      </c>
      <c r="J238" s="142" t="s">
        <v>0</v>
      </c>
      <c r="K238" s="145" t="s">
        <v>1</v>
      </c>
    </row>
    <row r="239" spans="1:11" ht="12.75">
      <c r="A239" s="149"/>
      <c r="B239" s="162"/>
      <c r="C239" s="143"/>
      <c r="D239" s="143"/>
      <c r="E239" s="143"/>
      <c r="F239" s="165"/>
      <c r="G239" s="162"/>
      <c r="H239" s="143"/>
      <c r="I239" s="143"/>
      <c r="J239" s="143"/>
      <c r="K239" s="146"/>
    </row>
    <row r="240" spans="1:11" ht="12.75">
      <c r="A240" s="150"/>
      <c r="B240" s="163"/>
      <c r="C240" s="144"/>
      <c r="D240" s="144"/>
      <c r="E240" s="144"/>
      <c r="F240" s="166"/>
      <c r="G240" s="163"/>
      <c r="H240" s="144"/>
      <c r="I240" s="144"/>
      <c r="J240" s="144"/>
      <c r="K240" s="147"/>
    </row>
    <row r="241" spans="1:11" ht="12.75">
      <c r="A241" s="44" t="s">
        <v>91</v>
      </c>
      <c r="B241" s="6">
        <f>+B243+B251</f>
        <v>956</v>
      </c>
      <c r="C241" s="7">
        <f aca="true" t="shared" si="23" ref="C241:J241">+C243+C251</f>
        <v>2036</v>
      </c>
      <c r="D241" s="7">
        <f t="shared" si="23"/>
        <v>555</v>
      </c>
      <c r="E241" s="7">
        <f t="shared" si="23"/>
        <v>320</v>
      </c>
      <c r="F241" s="2">
        <f t="shared" si="23"/>
        <v>3867</v>
      </c>
      <c r="G241" s="1">
        <f t="shared" si="23"/>
        <v>2298</v>
      </c>
      <c r="H241" s="7">
        <f t="shared" si="23"/>
        <v>5951</v>
      </c>
      <c r="I241" s="7">
        <f t="shared" si="23"/>
        <v>1217</v>
      </c>
      <c r="J241" s="7">
        <f t="shared" si="23"/>
        <v>612</v>
      </c>
      <c r="K241" s="2">
        <f>+K243+K251</f>
        <v>10078</v>
      </c>
    </row>
    <row r="242" spans="1:11" ht="12.75">
      <c r="A242" s="22"/>
      <c r="B242" s="3"/>
      <c r="C242" s="4"/>
      <c r="D242" s="4"/>
      <c r="E242" s="4"/>
      <c r="F242" s="5"/>
      <c r="G242" s="4"/>
      <c r="H242" s="4"/>
      <c r="I242" s="4"/>
      <c r="J242" s="4"/>
      <c r="K242" s="4"/>
    </row>
    <row r="243" spans="1:11" ht="12.75">
      <c r="A243" s="9" t="s">
        <v>5</v>
      </c>
      <c r="B243" s="16">
        <f aca="true" t="shared" si="24" ref="B243:K243">SUM(B244:B250)</f>
        <v>901</v>
      </c>
      <c r="C243" s="16">
        <f t="shared" si="24"/>
        <v>1820</v>
      </c>
      <c r="D243" s="16">
        <f t="shared" si="24"/>
        <v>513</v>
      </c>
      <c r="E243" s="16">
        <f t="shared" si="24"/>
        <v>287</v>
      </c>
      <c r="F243" s="21">
        <f t="shared" si="24"/>
        <v>3521</v>
      </c>
      <c r="G243" s="18">
        <f t="shared" si="24"/>
        <v>2148</v>
      </c>
      <c r="H243" s="18">
        <f t="shared" si="24"/>
        <v>5445</v>
      </c>
      <c r="I243" s="18">
        <f t="shared" si="24"/>
        <v>1110</v>
      </c>
      <c r="J243" s="18">
        <f t="shared" si="24"/>
        <v>549</v>
      </c>
      <c r="K243" s="16">
        <f t="shared" si="24"/>
        <v>9252</v>
      </c>
    </row>
    <row r="244" spans="1:11" ht="12.75">
      <c r="A244" s="23" t="s">
        <v>6</v>
      </c>
      <c r="B244" s="19">
        <v>611</v>
      </c>
      <c r="C244" s="19">
        <v>961</v>
      </c>
      <c r="D244" s="19">
        <v>219</v>
      </c>
      <c r="E244" s="19">
        <v>7</v>
      </c>
      <c r="F244" s="20">
        <f aca="true" t="shared" si="25" ref="F244:F249">SUM(B244:E244)</f>
        <v>1798</v>
      </c>
      <c r="G244" s="19">
        <v>1446</v>
      </c>
      <c r="H244" s="19">
        <v>2984</v>
      </c>
      <c r="I244" s="19">
        <v>412</v>
      </c>
      <c r="J244" s="19">
        <v>27</v>
      </c>
      <c r="K244" s="18">
        <f aca="true" t="shared" si="26" ref="K244:K249">SUM(G244:J244)</f>
        <v>4869</v>
      </c>
    </row>
    <row r="245" spans="1:11" ht="12.75">
      <c r="A245" s="23" t="s">
        <v>9</v>
      </c>
      <c r="B245" s="19">
        <v>51</v>
      </c>
      <c r="C245" s="19">
        <v>340</v>
      </c>
      <c r="D245" s="19">
        <v>118</v>
      </c>
      <c r="E245" s="19" t="s">
        <v>41</v>
      </c>
      <c r="F245" s="20">
        <f t="shared" si="25"/>
        <v>509</v>
      </c>
      <c r="G245" s="19">
        <v>120</v>
      </c>
      <c r="H245" s="19">
        <v>985</v>
      </c>
      <c r="I245" s="19">
        <v>244</v>
      </c>
      <c r="J245" s="19" t="s">
        <v>41</v>
      </c>
      <c r="K245" s="18">
        <f t="shared" si="26"/>
        <v>1349</v>
      </c>
    </row>
    <row r="246" spans="1:11" ht="12.75">
      <c r="A246" s="23" t="s">
        <v>8</v>
      </c>
      <c r="B246" s="19">
        <v>51</v>
      </c>
      <c r="C246" s="19">
        <v>116</v>
      </c>
      <c r="D246" s="19">
        <v>90</v>
      </c>
      <c r="E246" s="19">
        <v>201</v>
      </c>
      <c r="F246" s="20">
        <f t="shared" si="25"/>
        <v>458</v>
      </c>
      <c r="G246" s="19">
        <v>160</v>
      </c>
      <c r="H246" s="19">
        <v>363</v>
      </c>
      <c r="I246" s="19">
        <v>203</v>
      </c>
      <c r="J246" s="19">
        <v>405</v>
      </c>
      <c r="K246" s="18">
        <f t="shared" si="26"/>
        <v>1131</v>
      </c>
    </row>
    <row r="247" spans="1:11" ht="12.75">
      <c r="A247" s="23" t="s">
        <v>11</v>
      </c>
      <c r="B247" s="19">
        <v>99</v>
      </c>
      <c r="C247" s="19">
        <v>219</v>
      </c>
      <c r="D247" s="19">
        <v>45</v>
      </c>
      <c r="E247" s="19">
        <v>71</v>
      </c>
      <c r="F247" s="20">
        <f t="shared" si="25"/>
        <v>434</v>
      </c>
      <c r="G247" s="19">
        <v>235</v>
      </c>
      <c r="H247" s="19">
        <v>627</v>
      </c>
      <c r="I247" s="19">
        <v>140</v>
      </c>
      <c r="J247" s="19">
        <v>109</v>
      </c>
      <c r="K247" s="18">
        <f t="shared" si="26"/>
        <v>1111</v>
      </c>
    </row>
    <row r="248" spans="1:11" ht="12.75">
      <c r="A248" s="23" t="s">
        <v>10</v>
      </c>
      <c r="B248" s="19">
        <v>88</v>
      </c>
      <c r="C248" s="19">
        <v>180</v>
      </c>
      <c r="D248" s="19">
        <v>39</v>
      </c>
      <c r="E248" s="19">
        <v>8</v>
      </c>
      <c r="F248" s="20">
        <f t="shared" si="25"/>
        <v>315</v>
      </c>
      <c r="G248" s="19">
        <v>180</v>
      </c>
      <c r="H248" s="19">
        <v>476</v>
      </c>
      <c r="I248" s="19">
        <v>106</v>
      </c>
      <c r="J248" s="19">
        <v>8</v>
      </c>
      <c r="K248" s="18">
        <f t="shared" si="26"/>
        <v>770</v>
      </c>
    </row>
    <row r="249" spans="1:11" ht="12.75">
      <c r="A249" s="23" t="s">
        <v>7</v>
      </c>
      <c r="B249" s="19">
        <v>1</v>
      </c>
      <c r="C249" s="19">
        <v>4</v>
      </c>
      <c r="D249" s="19">
        <v>2</v>
      </c>
      <c r="E249" s="19" t="s">
        <v>41</v>
      </c>
      <c r="F249" s="20">
        <f t="shared" si="25"/>
        <v>7</v>
      </c>
      <c r="G249" s="19">
        <v>7</v>
      </c>
      <c r="H249" s="19">
        <v>9</v>
      </c>
      <c r="I249" s="19">
        <v>5</v>
      </c>
      <c r="J249" s="19" t="s">
        <v>41</v>
      </c>
      <c r="K249" s="18">
        <f t="shared" si="26"/>
        <v>21</v>
      </c>
    </row>
    <row r="250" spans="1:11" ht="12.75">
      <c r="A250" s="23" t="s">
        <v>21</v>
      </c>
      <c r="B250" s="19" t="s">
        <v>41</v>
      </c>
      <c r="C250" s="19" t="s">
        <v>41</v>
      </c>
      <c r="D250" s="19" t="s">
        <v>41</v>
      </c>
      <c r="E250" s="19" t="s">
        <v>41</v>
      </c>
      <c r="F250" s="20" t="s">
        <v>41</v>
      </c>
      <c r="G250" s="19" t="s">
        <v>41</v>
      </c>
      <c r="H250" s="19">
        <v>1</v>
      </c>
      <c r="I250" s="19" t="s">
        <v>41</v>
      </c>
      <c r="J250" s="19" t="s">
        <v>41</v>
      </c>
      <c r="K250" s="18">
        <f>SUM(G250:J250)</f>
        <v>1</v>
      </c>
    </row>
    <row r="251" spans="1:11" ht="12.75">
      <c r="A251" s="9" t="s">
        <v>12</v>
      </c>
      <c r="B251" s="13">
        <v>55</v>
      </c>
      <c r="C251" s="13">
        <v>216</v>
      </c>
      <c r="D251" s="13">
        <v>42</v>
      </c>
      <c r="E251" s="13">
        <v>33</v>
      </c>
      <c r="F251" s="9">
        <f>SUM(B251:E251)</f>
        <v>346</v>
      </c>
      <c r="G251" s="12">
        <v>150</v>
      </c>
      <c r="H251" s="12">
        <v>506</v>
      </c>
      <c r="I251" s="12">
        <v>107</v>
      </c>
      <c r="J251" s="12">
        <v>63</v>
      </c>
      <c r="K251" s="13">
        <f>SUM(G251:J251)</f>
        <v>826</v>
      </c>
    </row>
    <row r="252" spans="1:11" ht="12.75">
      <c r="A252" s="23" t="s">
        <v>15</v>
      </c>
      <c r="B252" s="14">
        <v>15</v>
      </c>
      <c r="C252" s="14">
        <v>59</v>
      </c>
      <c r="D252" s="14">
        <v>15</v>
      </c>
      <c r="E252" s="14">
        <v>2</v>
      </c>
      <c r="F252" s="9">
        <f aca="true" t="shared" si="27" ref="F252:F259">SUM(B252:E252)</f>
        <v>91</v>
      </c>
      <c r="G252" s="10">
        <v>55</v>
      </c>
      <c r="H252" s="10">
        <v>152</v>
      </c>
      <c r="I252" s="10">
        <v>22</v>
      </c>
      <c r="J252" s="10">
        <v>2</v>
      </c>
      <c r="K252" s="13">
        <f aca="true" t="shared" si="28" ref="K252:K259">SUM(G252:J252)</f>
        <v>231</v>
      </c>
    </row>
    <row r="253" spans="1:11" ht="12.75">
      <c r="A253" s="23" t="s">
        <v>13</v>
      </c>
      <c r="B253" s="14">
        <v>5</v>
      </c>
      <c r="C253" s="14">
        <v>44</v>
      </c>
      <c r="D253" s="14">
        <v>5</v>
      </c>
      <c r="E253" s="17" t="s">
        <v>41</v>
      </c>
      <c r="F253" s="9">
        <f t="shared" si="27"/>
        <v>54</v>
      </c>
      <c r="G253" s="10">
        <v>9</v>
      </c>
      <c r="H253" s="10">
        <v>105</v>
      </c>
      <c r="I253" s="10">
        <v>16</v>
      </c>
      <c r="J253" s="10">
        <v>1</v>
      </c>
      <c r="K253" s="13">
        <f t="shared" si="28"/>
        <v>131</v>
      </c>
    </row>
    <row r="254" spans="1:11" ht="12.75">
      <c r="A254" s="23" t="s">
        <v>14</v>
      </c>
      <c r="B254" s="14">
        <v>6</v>
      </c>
      <c r="C254" s="14">
        <v>8</v>
      </c>
      <c r="D254" s="14">
        <v>9</v>
      </c>
      <c r="E254" s="14">
        <v>7</v>
      </c>
      <c r="F254" s="9">
        <f t="shared" si="27"/>
        <v>30</v>
      </c>
      <c r="G254" s="10">
        <v>15</v>
      </c>
      <c r="H254" s="10">
        <v>20</v>
      </c>
      <c r="I254" s="10">
        <v>25</v>
      </c>
      <c r="J254" s="10">
        <v>7</v>
      </c>
      <c r="K254" s="13">
        <f t="shared" si="28"/>
        <v>67</v>
      </c>
    </row>
    <row r="255" spans="1:11" ht="12.75">
      <c r="A255" s="23" t="s">
        <v>16</v>
      </c>
      <c r="B255" s="14">
        <v>4</v>
      </c>
      <c r="C255" s="14">
        <v>18</v>
      </c>
      <c r="D255" s="17" t="s">
        <v>41</v>
      </c>
      <c r="E255" s="17" t="s">
        <v>41</v>
      </c>
      <c r="F255" s="9">
        <f t="shared" si="27"/>
        <v>22</v>
      </c>
      <c r="G255" s="10">
        <v>7</v>
      </c>
      <c r="H255" s="10">
        <v>49</v>
      </c>
      <c r="I255" s="10">
        <v>1</v>
      </c>
      <c r="J255" s="19" t="s">
        <v>41</v>
      </c>
      <c r="K255" s="13">
        <f t="shared" si="28"/>
        <v>57</v>
      </c>
    </row>
    <row r="256" spans="1:11" ht="12.75">
      <c r="A256" s="23" t="s">
        <v>18</v>
      </c>
      <c r="B256" s="17" t="s">
        <v>41</v>
      </c>
      <c r="C256" s="14">
        <v>25</v>
      </c>
      <c r="D256" s="17" t="s">
        <v>41</v>
      </c>
      <c r="E256" s="17" t="s">
        <v>41</v>
      </c>
      <c r="F256" s="9">
        <f t="shared" si="27"/>
        <v>25</v>
      </c>
      <c r="G256" s="10">
        <v>5</v>
      </c>
      <c r="H256" s="10">
        <v>46</v>
      </c>
      <c r="I256" s="19" t="s">
        <v>41</v>
      </c>
      <c r="J256" s="19" t="s">
        <v>41</v>
      </c>
      <c r="K256" s="13">
        <f t="shared" si="28"/>
        <v>51</v>
      </c>
    </row>
    <row r="257" spans="1:11" ht="12.75">
      <c r="A257" s="15" t="s">
        <v>20</v>
      </c>
      <c r="B257" s="42">
        <v>4</v>
      </c>
      <c r="C257" s="42">
        <v>7</v>
      </c>
      <c r="D257" s="34" t="s">
        <v>41</v>
      </c>
      <c r="E257" s="34" t="s">
        <v>41</v>
      </c>
      <c r="F257" s="9">
        <f t="shared" si="27"/>
        <v>11</v>
      </c>
      <c r="G257" s="42">
        <v>7</v>
      </c>
      <c r="H257" s="42">
        <v>31</v>
      </c>
      <c r="I257" s="42">
        <v>6</v>
      </c>
      <c r="J257" s="34" t="s">
        <v>41</v>
      </c>
      <c r="K257" s="13">
        <f t="shared" si="28"/>
        <v>44</v>
      </c>
    </row>
    <row r="258" spans="1:11" ht="12.75">
      <c r="A258" s="15" t="s">
        <v>42</v>
      </c>
      <c r="B258" s="34" t="s">
        <v>41</v>
      </c>
      <c r="C258" s="42">
        <v>30</v>
      </c>
      <c r="D258" s="34" t="s">
        <v>41</v>
      </c>
      <c r="E258" s="34" t="s">
        <v>41</v>
      </c>
      <c r="F258" s="9">
        <f t="shared" si="27"/>
        <v>30</v>
      </c>
      <c r="G258" s="42">
        <v>1</v>
      </c>
      <c r="H258" s="42">
        <v>38</v>
      </c>
      <c r="I258" s="34" t="s">
        <v>41</v>
      </c>
      <c r="J258" s="34" t="s">
        <v>41</v>
      </c>
      <c r="K258" s="13">
        <f t="shared" si="28"/>
        <v>39</v>
      </c>
    </row>
    <row r="259" spans="1:11" ht="12.75">
      <c r="A259" s="28" t="s">
        <v>17</v>
      </c>
      <c r="B259" s="43">
        <v>3</v>
      </c>
      <c r="C259" s="43">
        <v>1</v>
      </c>
      <c r="D259" s="43">
        <v>1</v>
      </c>
      <c r="E259" s="43">
        <v>11</v>
      </c>
      <c r="F259" s="31">
        <f t="shared" si="27"/>
        <v>16</v>
      </c>
      <c r="G259" s="43">
        <v>8</v>
      </c>
      <c r="H259" s="43">
        <v>4</v>
      </c>
      <c r="I259" s="43">
        <v>5</v>
      </c>
      <c r="J259" s="43">
        <v>11</v>
      </c>
      <c r="K259" s="32">
        <f t="shared" si="28"/>
        <v>28</v>
      </c>
    </row>
    <row r="261" spans="1:4" ht="12.75">
      <c r="A261" s="26" t="s">
        <v>26</v>
      </c>
      <c r="C261" s="27"/>
      <c r="D261" s="27"/>
    </row>
    <row r="262" spans="1:11" ht="12.75">
      <c r="A262" s="148" t="s">
        <v>43</v>
      </c>
      <c r="B262" s="153" t="s">
        <v>37</v>
      </c>
      <c r="C262" s="152"/>
      <c r="D262" s="152"/>
      <c r="E262" s="153"/>
      <c r="F262" s="153"/>
      <c r="G262" s="158" t="s">
        <v>38</v>
      </c>
      <c r="H262" s="152"/>
      <c r="I262" s="152"/>
      <c r="J262" s="152"/>
      <c r="K262" s="152"/>
    </row>
    <row r="263" spans="1:11" ht="12.75">
      <c r="A263" s="149"/>
      <c r="B263" s="167"/>
      <c r="C263" s="167"/>
      <c r="D263" s="167"/>
      <c r="E263" s="167"/>
      <c r="F263" s="167"/>
      <c r="G263" s="159"/>
      <c r="H263" s="160"/>
      <c r="I263" s="160"/>
      <c r="J263" s="160"/>
      <c r="K263" s="160"/>
    </row>
    <row r="264" spans="1:11" ht="12.75">
      <c r="A264" s="149"/>
      <c r="B264" s="161" t="s">
        <v>2</v>
      </c>
      <c r="C264" s="142" t="s">
        <v>3</v>
      </c>
      <c r="D264" s="142" t="s">
        <v>4</v>
      </c>
      <c r="E264" s="142" t="s">
        <v>0</v>
      </c>
      <c r="F264" s="164" t="s">
        <v>1</v>
      </c>
      <c r="G264" s="161" t="s">
        <v>2</v>
      </c>
      <c r="H264" s="142" t="s">
        <v>3</v>
      </c>
      <c r="I264" s="142" t="s">
        <v>4</v>
      </c>
      <c r="J264" s="142" t="s">
        <v>0</v>
      </c>
      <c r="K264" s="145" t="s">
        <v>1</v>
      </c>
    </row>
    <row r="265" spans="1:11" ht="12.75">
      <c r="A265" s="149"/>
      <c r="B265" s="162"/>
      <c r="C265" s="143"/>
      <c r="D265" s="143"/>
      <c r="E265" s="143"/>
      <c r="F265" s="165"/>
      <c r="G265" s="162"/>
      <c r="H265" s="143"/>
      <c r="I265" s="143"/>
      <c r="J265" s="143"/>
      <c r="K265" s="146"/>
    </row>
    <row r="266" spans="1:11" ht="12.75">
      <c r="A266" s="150"/>
      <c r="B266" s="163"/>
      <c r="C266" s="144"/>
      <c r="D266" s="144"/>
      <c r="E266" s="144"/>
      <c r="F266" s="166"/>
      <c r="G266" s="163"/>
      <c r="H266" s="144"/>
      <c r="I266" s="144"/>
      <c r="J266" s="144"/>
      <c r="K266" s="147"/>
    </row>
    <row r="267" spans="1:11" ht="12.75">
      <c r="A267" s="44" t="s">
        <v>91</v>
      </c>
      <c r="B267" s="6">
        <f>+B269+B277</f>
        <v>592</v>
      </c>
      <c r="C267" s="7">
        <f aca="true" t="shared" si="29" ref="C267:J267">+C269+C277</f>
        <v>1672</v>
      </c>
      <c r="D267" s="7">
        <f t="shared" si="29"/>
        <v>360</v>
      </c>
      <c r="E267" s="7">
        <f t="shared" si="29"/>
        <v>176</v>
      </c>
      <c r="F267" s="2">
        <f t="shared" si="29"/>
        <v>2800</v>
      </c>
      <c r="G267" s="1">
        <f t="shared" si="29"/>
        <v>1342</v>
      </c>
      <c r="H267" s="7">
        <f t="shared" si="29"/>
        <v>3915</v>
      </c>
      <c r="I267" s="7">
        <f t="shared" si="29"/>
        <v>662</v>
      </c>
      <c r="J267" s="7">
        <f t="shared" si="29"/>
        <v>292</v>
      </c>
      <c r="K267" s="2">
        <f>+K269+K277</f>
        <v>6211</v>
      </c>
    </row>
    <row r="268" spans="1:11" ht="12.75">
      <c r="A268" s="22"/>
      <c r="B268" s="3"/>
      <c r="C268" s="4"/>
      <c r="D268" s="4"/>
      <c r="E268" s="4"/>
      <c r="F268" s="5"/>
      <c r="G268" s="4"/>
      <c r="H268" s="4"/>
      <c r="I268" s="4"/>
      <c r="J268" s="4"/>
      <c r="K268" s="4"/>
    </row>
    <row r="269" spans="1:11" ht="12.75">
      <c r="A269" s="9" t="s">
        <v>5</v>
      </c>
      <c r="B269" s="13">
        <f>SUM(B270:B276)</f>
        <v>550</v>
      </c>
      <c r="C269" s="13">
        <f aca="true" t="shared" si="30" ref="C269:K269">SUM(C270:C276)</f>
        <v>1532</v>
      </c>
      <c r="D269" s="13">
        <f t="shared" si="30"/>
        <v>328</v>
      </c>
      <c r="E269" s="13">
        <f t="shared" si="30"/>
        <v>167</v>
      </c>
      <c r="F269" s="9">
        <f t="shared" si="30"/>
        <v>2577</v>
      </c>
      <c r="G269" s="12">
        <f t="shared" si="30"/>
        <v>1247</v>
      </c>
      <c r="H269" s="12">
        <f t="shared" si="30"/>
        <v>3625</v>
      </c>
      <c r="I269" s="12">
        <f t="shared" si="30"/>
        <v>597</v>
      </c>
      <c r="J269" s="12">
        <f t="shared" si="30"/>
        <v>262</v>
      </c>
      <c r="K269" s="13">
        <f t="shared" si="30"/>
        <v>5731</v>
      </c>
    </row>
    <row r="270" spans="1:11" ht="12.75">
      <c r="A270" s="23" t="s">
        <v>6</v>
      </c>
      <c r="B270" s="10">
        <v>368</v>
      </c>
      <c r="C270" s="10">
        <v>831</v>
      </c>
      <c r="D270" s="10">
        <v>110</v>
      </c>
      <c r="E270" s="10">
        <v>9</v>
      </c>
      <c r="F270" s="11">
        <f aca="true" t="shared" si="31" ref="F270:F275">SUM(B270:E270)</f>
        <v>1318</v>
      </c>
      <c r="G270" s="10">
        <v>835</v>
      </c>
      <c r="H270" s="10">
        <v>2023</v>
      </c>
      <c r="I270" s="10">
        <v>193</v>
      </c>
      <c r="J270" s="10">
        <v>20</v>
      </c>
      <c r="K270" s="12">
        <f aca="true" t="shared" si="32" ref="K270:K275">SUM(G270:J270)</f>
        <v>3071</v>
      </c>
    </row>
    <row r="271" spans="1:11" ht="12.75">
      <c r="A271" s="23" t="s">
        <v>9</v>
      </c>
      <c r="B271" s="10">
        <v>32</v>
      </c>
      <c r="C271" s="10">
        <v>266</v>
      </c>
      <c r="D271" s="10">
        <v>63</v>
      </c>
      <c r="E271" s="19" t="s">
        <v>41</v>
      </c>
      <c r="F271" s="11">
        <f t="shared" si="31"/>
        <v>361</v>
      </c>
      <c r="G271" s="10">
        <v>69</v>
      </c>
      <c r="H271" s="10">
        <v>645</v>
      </c>
      <c r="I271" s="10">
        <v>126</v>
      </c>
      <c r="J271" s="19" t="s">
        <v>41</v>
      </c>
      <c r="K271" s="12">
        <f t="shared" si="32"/>
        <v>840</v>
      </c>
    </row>
    <row r="272" spans="1:11" ht="12.75">
      <c r="A272" s="23" t="s">
        <v>11</v>
      </c>
      <c r="B272" s="10">
        <v>55</v>
      </c>
      <c r="C272" s="10">
        <v>182</v>
      </c>
      <c r="D272" s="10">
        <v>57</v>
      </c>
      <c r="E272" s="10">
        <v>12</v>
      </c>
      <c r="F272" s="11">
        <f t="shared" si="31"/>
        <v>306</v>
      </c>
      <c r="G272" s="10">
        <v>136</v>
      </c>
      <c r="H272" s="10">
        <v>408</v>
      </c>
      <c r="I272" s="10">
        <v>95</v>
      </c>
      <c r="J272" s="10">
        <v>38</v>
      </c>
      <c r="K272" s="12">
        <f t="shared" si="32"/>
        <v>677</v>
      </c>
    </row>
    <row r="273" spans="1:11" ht="12.75">
      <c r="A273" s="23" t="s">
        <v>8</v>
      </c>
      <c r="B273" s="10">
        <v>49</v>
      </c>
      <c r="C273" s="10">
        <v>135</v>
      </c>
      <c r="D273" s="10">
        <v>67</v>
      </c>
      <c r="E273" s="10">
        <v>146</v>
      </c>
      <c r="F273" s="11">
        <f t="shared" si="31"/>
        <v>397</v>
      </c>
      <c r="G273" s="10">
        <v>109</v>
      </c>
      <c r="H273" s="10">
        <v>247</v>
      </c>
      <c r="I273" s="10">
        <v>113</v>
      </c>
      <c r="J273" s="10">
        <v>204</v>
      </c>
      <c r="K273" s="12">
        <f t="shared" si="32"/>
        <v>673</v>
      </c>
    </row>
    <row r="274" spans="1:11" ht="12.75">
      <c r="A274" s="23" t="s">
        <v>10</v>
      </c>
      <c r="B274" s="10">
        <v>41</v>
      </c>
      <c r="C274" s="10">
        <v>117</v>
      </c>
      <c r="D274" s="10">
        <v>30</v>
      </c>
      <c r="E274" s="19" t="s">
        <v>41</v>
      </c>
      <c r="F274" s="11">
        <f t="shared" si="31"/>
        <v>188</v>
      </c>
      <c r="G274" s="10">
        <v>92</v>
      </c>
      <c r="H274" s="10">
        <v>296</v>
      </c>
      <c r="I274" s="10">
        <v>67</v>
      </c>
      <c r="J274" s="19" t="s">
        <v>41</v>
      </c>
      <c r="K274" s="12">
        <f t="shared" si="32"/>
        <v>455</v>
      </c>
    </row>
    <row r="275" spans="1:11" ht="12.75">
      <c r="A275" s="23" t="s">
        <v>7</v>
      </c>
      <c r="B275" s="10">
        <v>5</v>
      </c>
      <c r="C275" s="10">
        <v>1</v>
      </c>
      <c r="D275" s="10">
        <v>1</v>
      </c>
      <c r="E275" s="19" t="s">
        <v>41</v>
      </c>
      <c r="F275" s="11">
        <f t="shared" si="31"/>
        <v>7</v>
      </c>
      <c r="G275" s="10">
        <v>6</v>
      </c>
      <c r="H275" s="10">
        <v>5</v>
      </c>
      <c r="I275" s="10">
        <v>3</v>
      </c>
      <c r="J275" s="19" t="s">
        <v>41</v>
      </c>
      <c r="K275" s="12">
        <f t="shared" si="32"/>
        <v>14</v>
      </c>
    </row>
    <row r="276" spans="1:11" ht="12.75">
      <c r="A276" s="23" t="s">
        <v>21</v>
      </c>
      <c r="B276" s="19" t="s">
        <v>41</v>
      </c>
      <c r="C276" s="19" t="s">
        <v>41</v>
      </c>
      <c r="D276" s="19" t="s">
        <v>41</v>
      </c>
      <c r="E276" s="19" t="s">
        <v>41</v>
      </c>
      <c r="F276" s="20" t="s">
        <v>41</v>
      </c>
      <c r="G276" s="19" t="s">
        <v>41</v>
      </c>
      <c r="H276" s="10">
        <v>1</v>
      </c>
      <c r="I276" s="19" t="s">
        <v>41</v>
      </c>
      <c r="J276" s="19" t="s">
        <v>41</v>
      </c>
      <c r="K276" s="12">
        <f>SUM(G276:J276)</f>
        <v>1</v>
      </c>
    </row>
    <row r="277" spans="1:11" ht="12.75">
      <c r="A277" s="9" t="s">
        <v>12</v>
      </c>
      <c r="B277" s="13">
        <v>42</v>
      </c>
      <c r="C277" s="13">
        <v>140</v>
      </c>
      <c r="D277" s="13">
        <v>32</v>
      </c>
      <c r="E277" s="13">
        <v>9</v>
      </c>
      <c r="F277" s="9">
        <f>SUM(B277:E277)</f>
        <v>223</v>
      </c>
      <c r="G277" s="12">
        <v>95</v>
      </c>
      <c r="H277" s="12">
        <v>290</v>
      </c>
      <c r="I277" s="12">
        <v>65</v>
      </c>
      <c r="J277" s="12">
        <v>30</v>
      </c>
      <c r="K277" s="13">
        <f>SUM(G277:J277)</f>
        <v>480</v>
      </c>
    </row>
    <row r="278" spans="1:11" ht="12.75">
      <c r="A278" s="23" t="s">
        <v>15</v>
      </c>
      <c r="B278" s="14">
        <v>20</v>
      </c>
      <c r="C278" s="14">
        <v>43</v>
      </c>
      <c r="D278" s="14">
        <v>1</v>
      </c>
      <c r="E278" s="17" t="s">
        <v>41</v>
      </c>
      <c r="F278" s="9">
        <f aca="true" t="shared" si="33" ref="F278:F285">SUM(B278:E278)</f>
        <v>64</v>
      </c>
      <c r="G278" s="10">
        <v>40</v>
      </c>
      <c r="H278" s="10">
        <v>93</v>
      </c>
      <c r="I278" s="10">
        <v>7</v>
      </c>
      <c r="J278" s="19" t="s">
        <v>41</v>
      </c>
      <c r="K278" s="13">
        <f aca="true" t="shared" si="34" ref="K278:K285">SUM(G278:J278)</f>
        <v>140</v>
      </c>
    </row>
    <row r="279" spans="1:11" ht="12.75">
      <c r="A279" s="23" t="s">
        <v>13</v>
      </c>
      <c r="B279" s="17" t="s">
        <v>41</v>
      </c>
      <c r="C279" s="14">
        <v>21</v>
      </c>
      <c r="D279" s="14">
        <v>4</v>
      </c>
      <c r="E279" s="17" t="s">
        <v>41</v>
      </c>
      <c r="F279" s="9">
        <f t="shared" si="33"/>
        <v>25</v>
      </c>
      <c r="G279" s="10">
        <v>4</v>
      </c>
      <c r="H279" s="10">
        <v>61</v>
      </c>
      <c r="I279" s="10">
        <v>11</v>
      </c>
      <c r="J279" s="10">
        <v>1</v>
      </c>
      <c r="K279" s="13">
        <f t="shared" si="34"/>
        <v>77</v>
      </c>
    </row>
    <row r="280" spans="1:11" ht="12.75">
      <c r="A280" s="23" t="s">
        <v>14</v>
      </c>
      <c r="B280" s="14">
        <v>6</v>
      </c>
      <c r="C280" s="14">
        <v>7</v>
      </c>
      <c r="D280" s="14">
        <v>8</v>
      </c>
      <c r="E280" s="17" t="s">
        <v>41</v>
      </c>
      <c r="F280" s="9">
        <f t="shared" si="33"/>
        <v>21</v>
      </c>
      <c r="G280" s="10">
        <v>9</v>
      </c>
      <c r="H280" s="10">
        <v>12</v>
      </c>
      <c r="I280" s="10">
        <v>16</v>
      </c>
      <c r="J280" s="19" t="s">
        <v>41</v>
      </c>
      <c r="K280" s="13">
        <f t="shared" si="34"/>
        <v>37</v>
      </c>
    </row>
    <row r="281" spans="1:11" ht="12.75">
      <c r="A281" s="23" t="s">
        <v>16</v>
      </c>
      <c r="B281" s="14">
        <v>1</v>
      </c>
      <c r="C281" s="14">
        <v>15</v>
      </c>
      <c r="D281" s="14">
        <v>1</v>
      </c>
      <c r="E281" s="17" t="s">
        <v>41</v>
      </c>
      <c r="F281" s="9">
        <f t="shared" si="33"/>
        <v>17</v>
      </c>
      <c r="G281" s="10">
        <v>3</v>
      </c>
      <c r="H281" s="10">
        <v>31</v>
      </c>
      <c r="I281" s="10">
        <v>1</v>
      </c>
      <c r="J281" s="19" t="s">
        <v>41</v>
      </c>
      <c r="K281" s="13">
        <f t="shared" si="34"/>
        <v>35</v>
      </c>
    </row>
    <row r="282" spans="1:11" ht="12.75">
      <c r="A282" s="23" t="s">
        <v>20</v>
      </c>
      <c r="B282" s="14">
        <v>1</v>
      </c>
      <c r="C282" s="14">
        <v>14</v>
      </c>
      <c r="D282" s="14">
        <v>6</v>
      </c>
      <c r="E282" s="17" t="s">
        <v>41</v>
      </c>
      <c r="F282" s="9">
        <f t="shared" si="33"/>
        <v>21</v>
      </c>
      <c r="G282" s="10">
        <v>3</v>
      </c>
      <c r="H282" s="10">
        <v>24</v>
      </c>
      <c r="I282" s="10">
        <v>6</v>
      </c>
      <c r="J282" s="19" t="s">
        <v>41</v>
      </c>
      <c r="K282" s="13">
        <f t="shared" si="34"/>
        <v>33</v>
      </c>
    </row>
    <row r="283" spans="1:11" ht="12.75">
      <c r="A283" s="15" t="s">
        <v>18</v>
      </c>
      <c r="B283" s="42">
        <v>3</v>
      </c>
      <c r="C283" s="42">
        <v>14</v>
      </c>
      <c r="D283" s="34" t="s">
        <v>41</v>
      </c>
      <c r="E283" s="34" t="s">
        <v>41</v>
      </c>
      <c r="F283" s="9">
        <f t="shared" si="33"/>
        <v>17</v>
      </c>
      <c r="G283" s="42">
        <v>5</v>
      </c>
      <c r="H283" s="42">
        <v>21</v>
      </c>
      <c r="I283" s="34" t="s">
        <v>41</v>
      </c>
      <c r="J283" s="34" t="s">
        <v>41</v>
      </c>
      <c r="K283" s="13">
        <f t="shared" si="34"/>
        <v>26</v>
      </c>
    </row>
    <row r="284" spans="1:11" ht="12.75">
      <c r="A284" s="15" t="s">
        <v>40</v>
      </c>
      <c r="B284" s="42">
        <v>1</v>
      </c>
      <c r="C284" s="34" t="s">
        <v>41</v>
      </c>
      <c r="D284" s="34" t="s">
        <v>41</v>
      </c>
      <c r="E284" s="34" t="s">
        <v>41</v>
      </c>
      <c r="F284" s="9">
        <f t="shared" si="33"/>
        <v>1</v>
      </c>
      <c r="G284" s="42">
        <v>2</v>
      </c>
      <c r="H284" s="34" t="s">
        <v>41</v>
      </c>
      <c r="I284" s="34" t="s">
        <v>41</v>
      </c>
      <c r="J284" s="42">
        <v>21</v>
      </c>
      <c r="K284" s="13">
        <f t="shared" si="34"/>
        <v>23</v>
      </c>
    </row>
    <row r="285" spans="1:11" ht="12.75">
      <c r="A285" s="28" t="s">
        <v>19</v>
      </c>
      <c r="B285" s="40" t="s">
        <v>41</v>
      </c>
      <c r="C285" s="43">
        <v>6</v>
      </c>
      <c r="D285" s="43">
        <v>1</v>
      </c>
      <c r="E285" s="40" t="s">
        <v>41</v>
      </c>
      <c r="F285" s="31">
        <f t="shared" si="33"/>
        <v>7</v>
      </c>
      <c r="G285" s="40" t="s">
        <v>41</v>
      </c>
      <c r="H285" s="43">
        <v>9</v>
      </c>
      <c r="I285" s="43">
        <v>7</v>
      </c>
      <c r="J285" s="40" t="s">
        <v>41</v>
      </c>
      <c r="K285" s="32">
        <f t="shared" si="34"/>
        <v>16</v>
      </c>
    </row>
    <row r="287" spans="1:4" ht="12.75">
      <c r="A287" s="26" t="s">
        <v>27</v>
      </c>
      <c r="C287" s="27"/>
      <c r="D287" s="27"/>
    </row>
    <row r="288" spans="1:11" ht="12.75">
      <c r="A288" s="148" t="s">
        <v>43</v>
      </c>
      <c r="B288" s="153" t="s">
        <v>39</v>
      </c>
      <c r="C288" s="152"/>
      <c r="D288" s="152"/>
      <c r="E288" s="153"/>
      <c r="F288" s="153"/>
      <c r="G288" s="158" t="s">
        <v>28</v>
      </c>
      <c r="H288" s="152"/>
      <c r="I288" s="152"/>
      <c r="J288" s="152"/>
      <c r="K288" s="152"/>
    </row>
    <row r="289" spans="1:11" ht="12.75">
      <c r="A289" s="149"/>
      <c r="B289" s="167"/>
      <c r="C289" s="167"/>
      <c r="D289" s="167"/>
      <c r="E289" s="167"/>
      <c r="F289" s="167"/>
      <c r="G289" s="159"/>
      <c r="H289" s="160"/>
      <c r="I289" s="160"/>
      <c r="J289" s="160"/>
      <c r="K289" s="160"/>
    </row>
    <row r="290" spans="1:11" ht="12.75">
      <c r="A290" s="149"/>
      <c r="B290" s="161" t="s">
        <v>2</v>
      </c>
      <c r="C290" s="142" t="s">
        <v>3</v>
      </c>
      <c r="D290" s="142" t="s">
        <v>4</v>
      </c>
      <c r="E290" s="142" t="s">
        <v>0</v>
      </c>
      <c r="F290" s="164" t="s">
        <v>1</v>
      </c>
      <c r="G290" s="161" t="s">
        <v>2</v>
      </c>
      <c r="H290" s="142" t="s">
        <v>3</v>
      </c>
      <c r="I290" s="142" t="s">
        <v>4</v>
      </c>
      <c r="J290" s="142" t="s">
        <v>0</v>
      </c>
      <c r="K290" s="145" t="s">
        <v>1</v>
      </c>
    </row>
    <row r="291" spans="1:11" ht="12.75">
      <c r="A291" s="149"/>
      <c r="B291" s="162"/>
      <c r="C291" s="143"/>
      <c r="D291" s="143"/>
      <c r="E291" s="143"/>
      <c r="F291" s="165"/>
      <c r="G291" s="162"/>
      <c r="H291" s="143"/>
      <c r="I291" s="143"/>
      <c r="J291" s="143"/>
      <c r="K291" s="146"/>
    </row>
    <row r="292" spans="1:11" ht="12.75">
      <c r="A292" s="150"/>
      <c r="B292" s="163"/>
      <c r="C292" s="144"/>
      <c r="D292" s="144"/>
      <c r="E292" s="144"/>
      <c r="F292" s="166"/>
      <c r="G292" s="163"/>
      <c r="H292" s="144"/>
      <c r="I292" s="144"/>
      <c r="J292" s="144"/>
      <c r="K292" s="147"/>
    </row>
    <row r="293" spans="1:11" ht="12.75">
      <c r="A293" s="44" t="s">
        <v>91</v>
      </c>
      <c r="B293" s="6">
        <f>+B295+B303</f>
        <v>750</v>
      </c>
      <c r="C293" s="7">
        <f aca="true" t="shared" si="35" ref="C293:J293">+C295+C303</f>
        <v>2243</v>
      </c>
      <c r="D293" s="7">
        <f t="shared" si="35"/>
        <v>302</v>
      </c>
      <c r="E293" s="7">
        <f t="shared" si="35"/>
        <v>116</v>
      </c>
      <c r="F293" s="2">
        <f t="shared" si="35"/>
        <v>3411</v>
      </c>
      <c r="G293" s="1">
        <f t="shared" si="35"/>
        <v>750</v>
      </c>
      <c r="H293" s="7">
        <f t="shared" si="35"/>
        <v>2243</v>
      </c>
      <c r="I293" s="7">
        <f t="shared" si="35"/>
        <v>302</v>
      </c>
      <c r="J293" s="7">
        <f t="shared" si="35"/>
        <v>116</v>
      </c>
      <c r="K293" s="2">
        <f>+K295+K303</f>
        <v>3411</v>
      </c>
    </row>
    <row r="294" spans="1:11" ht="12.75">
      <c r="A294" s="22"/>
      <c r="B294" s="3"/>
      <c r="C294" s="4"/>
      <c r="D294" s="4"/>
      <c r="E294" s="4"/>
      <c r="F294" s="5"/>
      <c r="G294" s="4"/>
      <c r="H294" s="4"/>
      <c r="I294" s="4"/>
      <c r="J294" s="4"/>
      <c r="K294" s="4"/>
    </row>
    <row r="295" spans="1:11" ht="12.75">
      <c r="A295" s="9" t="s">
        <v>5</v>
      </c>
      <c r="B295" s="13">
        <f aca="true" t="shared" si="36" ref="B295:K295">SUM(B296:B302)</f>
        <v>697</v>
      </c>
      <c r="C295" s="13">
        <f t="shared" si="36"/>
        <v>2093</v>
      </c>
      <c r="D295" s="13">
        <f t="shared" si="36"/>
        <v>269</v>
      </c>
      <c r="E295" s="13">
        <f t="shared" si="36"/>
        <v>95</v>
      </c>
      <c r="F295" s="9">
        <f t="shared" si="36"/>
        <v>3154</v>
      </c>
      <c r="G295" s="12">
        <f t="shared" si="36"/>
        <v>697</v>
      </c>
      <c r="H295" s="12">
        <f t="shared" si="36"/>
        <v>2093</v>
      </c>
      <c r="I295" s="12">
        <f t="shared" si="36"/>
        <v>269</v>
      </c>
      <c r="J295" s="12">
        <f t="shared" si="36"/>
        <v>95</v>
      </c>
      <c r="K295" s="13">
        <f t="shared" si="36"/>
        <v>3154</v>
      </c>
    </row>
    <row r="296" spans="1:11" ht="12.75">
      <c r="A296" s="23" t="s">
        <v>6</v>
      </c>
      <c r="B296" s="19">
        <v>467</v>
      </c>
      <c r="C296" s="19">
        <v>1192</v>
      </c>
      <c r="D296" s="19">
        <v>83</v>
      </c>
      <c r="E296" s="19">
        <v>11</v>
      </c>
      <c r="F296" s="11">
        <f aca="true" t="shared" si="37" ref="F296:F301">SUM(B296:E296)</f>
        <v>1753</v>
      </c>
      <c r="G296" s="19">
        <v>467</v>
      </c>
      <c r="H296" s="19">
        <v>1192</v>
      </c>
      <c r="I296" s="19">
        <v>83</v>
      </c>
      <c r="J296" s="19">
        <v>11</v>
      </c>
      <c r="K296" s="12">
        <f aca="true" t="shared" si="38" ref="K296:K301">SUM(G296:J296)</f>
        <v>1753</v>
      </c>
    </row>
    <row r="297" spans="1:11" ht="12.75">
      <c r="A297" s="23" t="s">
        <v>9</v>
      </c>
      <c r="B297" s="19">
        <v>37</v>
      </c>
      <c r="C297" s="19">
        <v>379</v>
      </c>
      <c r="D297" s="19">
        <v>63</v>
      </c>
      <c r="E297" s="19" t="s">
        <v>41</v>
      </c>
      <c r="F297" s="11">
        <f t="shared" si="37"/>
        <v>479</v>
      </c>
      <c r="G297" s="19">
        <v>37</v>
      </c>
      <c r="H297" s="19">
        <v>379</v>
      </c>
      <c r="I297" s="19">
        <v>63</v>
      </c>
      <c r="J297" s="19" t="s">
        <v>41</v>
      </c>
      <c r="K297" s="12">
        <f t="shared" si="38"/>
        <v>479</v>
      </c>
    </row>
    <row r="298" spans="1:11" ht="12.75">
      <c r="A298" s="23" t="s">
        <v>11</v>
      </c>
      <c r="B298" s="19">
        <v>81</v>
      </c>
      <c r="C298" s="19">
        <v>226</v>
      </c>
      <c r="D298" s="19">
        <v>38</v>
      </c>
      <c r="E298" s="19">
        <v>26</v>
      </c>
      <c r="F298" s="11">
        <f t="shared" si="37"/>
        <v>371</v>
      </c>
      <c r="G298" s="19">
        <v>81</v>
      </c>
      <c r="H298" s="19">
        <v>226</v>
      </c>
      <c r="I298" s="19">
        <v>38</v>
      </c>
      <c r="J298" s="19">
        <v>26</v>
      </c>
      <c r="K298" s="12">
        <f t="shared" si="38"/>
        <v>371</v>
      </c>
    </row>
    <row r="299" spans="1:11" ht="12.75">
      <c r="A299" s="23" t="s">
        <v>8</v>
      </c>
      <c r="B299" s="19">
        <v>60</v>
      </c>
      <c r="C299" s="19">
        <v>112</v>
      </c>
      <c r="D299" s="19">
        <v>46</v>
      </c>
      <c r="E299" s="19">
        <v>58</v>
      </c>
      <c r="F299" s="11">
        <f t="shared" si="37"/>
        <v>276</v>
      </c>
      <c r="G299" s="19">
        <v>60</v>
      </c>
      <c r="H299" s="19">
        <v>112</v>
      </c>
      <c r="I299" s="19">
        <v>46</v>
      </c>
      <c r="J299" s="19">
        <v>58</v>
      </c>
      <c r="K299" s="12">
        <f t="shared" si="38"/>
        <v>276</v>
      </c>
    </row>
    <row r="300" spans="1:11" ht="12.75">
      <c r="A300" s="23" t="s">
        <v>10</v>
      </c>
      <c r="B300" s="19">
        <v>51</v>
      </c>
      <c r="C300" s="19">
        <v>179</v>
      </c>
      <c r="D300" s="19">
        <v>37</v>
      </c>
      <c r="E300" s="19" t="s">
        <v>41</v>
      </c>
      <c r="F300" s="11">
        <f t="shared" si="37"/>
        <v>267</v>
      </c>
      <c r="G300" s="19">
        <v>51</v>
      </c>
      <c r="H300" s="19">
        <v>179</v>
      </c>
      <c r="I300" s="19">
        <v>37</v>
      </c>
      <c r="J300" s="19" t="s">
        <v>41</v>
      </c>
      <c r="K300" s="12">
        <f t="shared" si="38"/>
        <v>267</v>
      </c>
    </row>
    <row r="301" spans="1:11" ht="12.75">
      <c r="A301" s="23" t="s">
        <v>7</v>
      </c>
      <c r="B301" s="19">
        <v>1</v>
      </c>
      <c r="C301" s="19">
        <v>4</v>
      </c>
      <c r="D301" s="19">
        <v>2</v>
      </c>
      <c r="E301" s="19" t="s">
        <v>41</v>
      </c>
      <c r="F301" s="11">
        <f t="shared" si="37"/>
        <v>7</v>
      </c>
      <c r="G301" s="19">
        <v>1</v>
      </c>
      <c r="H301" s="19">
        <v>4</v>
      </c>
      <c r="I301" s="19">
        <v>2</v>
      </c>
      <c r="J301" s="19" t="s">
        <v>41</v>
      </c>
      <c r="K301" s="12">
        <f t="shared" si="38"/>
        <v>7</v>
      </c>
    </row>
    <row r="302" spans="1:11" ht="12.75">
      <c r="A302" s="23" t="s">
        <v>21</v>
      </c>
      <c r="B302" s="19" t="s">
        <v>41</v>
      </c>
      <c r="C302" s="19">
        <v>1</v>
      </c>
      <c r="D302" s="19" t="s">
        <v>41</v>
      </c>
      <c r="E302" s="19" t="s">
        <v>41</v>
      </c>
      <c r="F302" s="11">
        <f>SUM(B302:E302)</f>
        <v>1</v>
      </c>
      <c r="G302" s="19" t="s">
        <v>41</v>
      </c>
      <c r="H302" s="19">
        <v>1</v>
      </c>
      <c r="I302" s="19" t="s">
        <v>41</v>
      </c>
      <c r="J302" s="19" t="s">
        <v>41</v>
      </c>
      <c r="K302" s="12">
        <f>SUM(G302:J302)</f>
        <v>1</v>
      </c>
    </row>
    <row r="303" spans="1:11" ht="12.75">
      <c r="A303" s="9" t="s">
        <v>12</v>
      </c>
      <c r="B303" s="16">
        <v>53</v>
      </c>
      <c r="C303" s="16">
        <v>150</v>
      </c>
      <c r="D303" s="16">
        <v>33</v>
      </c>
      <c r="E303" s="16">
        <v>21</v>
      </c>
      <c r="F303" s="9">
        <f>SUM(B303:E303)</f>
        <v>257</v>
      </c>
      <c r="G303" s="18">
        <v>53</v>
      </c>
      <c r="H303" s="18">
        <v>150</v>
      </c>
      <c r="I303" s="18">
        <v>33</v>
      </c>
      <c r="J303" s="18">
        <v>21</v>
      </c>
      <c r="K303" s="13">
        <f>SUM(G303:J303)</f>
        <v>257</v>
      </c>
    </row>
    <row r="304" spans="1:11" ht="12.75">
      <c r="A304" s="23" t="s">
        <v>15</v>
      </c>
      <c r="B304" s="17">
        <v>20</v>
      </c>
      <c r="C304" s="17">
        <v>50</v>
      </c>
      <c r="D304" s="17">
        <v>6</v>
      </c>
      <c r="E304" s="17" t="s">
        <v>41</v>
      </c>
      <c r="F304" s="9">
        <f aca="true" t="shared" si="39" ref="F304:F312">SUM(B304:E304)</f>
        <v>76</v>
      </c>
      <c r="G304" s="19">
        <v>20</v>
      </c>
      <c r="H304" s="19">
        <v>50</v>
      </c>
      <c r="I304" s="19">
        <v>6</v>
      </c>
      <c r="J304" s="19" t="s">
        <v>41</v>
      </c>
      <c r="K304" s="13">
        <f aca="true" t="shared" si="40" ref="K304:K312">SUM(G304:J304)</f>
        <v>76</v>
      </c>
    </row>
    <row r="305" spans="1:11" ht="12.75">
      <c r="A305" s="23" t="s">
        <v>13</v>
      </c>
      <c r="B305" s="17">
        <v>4</v>
      </c>
      <c r="C305" s="17">
        <v>40</v>
      </c>
      <c r="D305" s="17">
        <v>7</v>
      </c>
      <c r="E305" s="17" t="s">
        <v>41</v>
      </c>
      <c r="F305" s="9">
        <f t="shared" si="39"/>
        <v>51</v>
      </c>
      <c r="G305" s="19">
        <v>4</v>
      </c>
      <c r="H305" s="19">
        <v>40</v>
      </c>
      <c r="I305" s="19">
        <v>7</v>
      </c>
      <c r="J305" s="19" t="s">
        <v>41</v>
      </c>
      <c r="K305" s="13">
        <f t="shared" si="40"/>
        <v>51</v>
      </c>
    </row>
    <row r="306" spans="1:11" ht="12.75">
      <c r="A306" s="23" t="s">
        <v>40</v>
      </c>
      <c r="B306" s="17">
        <v>1</v>
      </c>
      <c r="C306" s="17" t="s">
        <v>41</v>
      </c>
      <c r="D306" s="17" t="s">
        <v>41</v>
      </c>
      <c r="E306" s="17">
        <v>21</v>
      </c>
      <c r="F306" s="9">
        <f t="shared" si="39"/>
        <v>22</v>
      </c>
      <c r="G306" s="19">
        <v>1</v>
      </c>
      <c r="H306" s="19" t="s">
        <v>41</v>
      </c>
      <c r="I306" s="19" t="s">
        <v>41</v>
      </c>
      <c r="J306" s="19">
        <v>21</v>
      </c>
      <c r="K306" s="13">
        <f t="shared" si="40"/>
        <v>22</v>
      </c>
    </row>
    <row r="307" spans="1:11" ht="12.75">
      <c r="A307" s="23" t="s">
        <v>16</v>
      </c>
      <c r="B307" s="17">
        <v>2</v>
      </c>
      <c r="C307" s="17">
        <v>16</v>
      </c>
      <c r="D307" s="17" t="s">
        <v>41</v>
      </c>
      <c r="E307" s="17" t="s">
        <v>41</v>
      </c>
      <c r="F307" s="9">
        <f t="shared" si="39"/>
        <v>18</v>
      </c>
      <c r="G307" s="19">
        <v>2</v>
      </c>
      <c r="H307" s="19">
        <v>16</v>
      </c>
      <c r="I307" s="19" t="s">
        <v>41</v>
      </c>
      <c r="J307" s="19" t="s">
        <v>41</v>
      </c>
      <c r="K307" s="13">
        <f t="shared" si="40"/>
        <v>18</v>
      </c>
    </row>
    <row r="308" spans="1:11" ht="12.75">
      <c r="A308" s="23" t="s">
        <v>14</v>
      </c>
      <c r="B308" s="17">
        <v>3</v>
      </c>
      <c r="C308" s="17">
        <v>5</v>
      </c>
      <c r="D308" s="17">
        <v>8</v>
      </c>
      <c r="E308" s="17" t="s">
        <v>41</v>
      </c>
      <c r="F308" s="9">
        <f t="shared" si="39"/>
        <v>16</v>
      </c>
      <c r="G308" s="19">
        <v>3</v>
      </c>
      <c r="H308" s="19">
        <v>5</v>
      </c>
      <c r="I308" s="19">
        <v>8</v>
      </c>
      <c r="J308" s="19" t="s">
        <v>41</v>
      </c>
      <c r="K308" s="13">
        <f t="shared" si="40"/>
        <v>16</v>
      </c>
    </row>
    <row r="309" spans="1:11" ht="12.75">
      <c r="A309" s="15" t="s">
        <v>20</v>
      </c>
      <c r="B309" s="34">
        <v>2</v>
      </c>
      <c r="C309" s="34">
        <v>10</v>
      </c>
      <c r="D309" s="34" t="s">
        <v>41</v>
      </c>
      <c r="E309" s="34" t="s">
        <v>41</v>
      </c>
      <c r="F309" s="9">
        <f t="shared" si="39"/>
        <v>12</v>
      </c>
      <c r="G309" s="34">
        <v>2</v>
      </c>
      <c r="H309" s="34">
        <v>10</v>
      </c>
      <c r="I309" s="34" t="s">
        <v>41</v>
      </c>
      <c r="J309" s="34" t="s">
        <v>41</v>
      </c>
      <c r="K309" s="13">
        <f t="shared" si="40"/>
        <v>12</v>
      </c>
    </row>
    <row r="310" spans="1:11" ht="12.75">
      <c r="A310" s="15" t="s">
        <v>19</v>
      </c>
      <c r="B310" s="34" t="s">
        <v>41</v>
      </c>
      <c r="C310" s="34">
        <v>3</v>
      </c>
      <c r="D310" s="34">
        <v>6</v>
      </c>
      <c r="E310" s="34" t="s">
        <v>41</v>
      </c>
      <c r="F310" s="9">
        <f t="shared" si="39"/>
        <v>9</v>
      </c>
      <c r="G310" s="34" t="s">
        <v>41</v>
      </c>
      <c r="H310" s="34">
        <v>3</v>
      </c>
      <c r="I310" s="34">
        <v>6</v>
      </c>
      <c r="J310" s="34" t="s">
        <v>41</v>
      </c>
      <c r="K310" s="13">
        <f t="shared" si="40"/>
        <v>9</v>
      </c>
    </row>
    <row r="311" spans="1:11" ht="12.75">
      <c r="A311" s="15" t="s">
        <v>18</v>
      </c>
      <c r="B311" s="34">
        <v>2</v>
      </c>
      <c r="C311" s="34">
        <v>7</v>
      </c>
      <c r="D311" s="34" t="s">
        <v>41</v>
      </c>
      <c r="E311" s="34" t="s">
        <v>41</v>
      </c>
      <c r="F311" s="9">
        <f t="shared" si="39"/>
        <v>9</v>
      </c>
      <c r="G311" s="34">
        <v>2</v>
      </c>
      <c r="H311" s="34">
        <v>7</v>
      </c>
      <c r="I311" s="34" t="s">
        <v>41</v>
      </c>
      <c r="J311" s="34" t="s">
        <v>41</v>
      </c>
      <c r="K311" s="13">
        <f t="shared" si="40"/>
        <v>9</v>
      </c>
    </row>
    <row r="312" spans="1:11" ht="12.75">
      <c r="A312" s="25" t="s">
        <v>17</v>
      </c>
      <c r="B312" s="35">
        <v>3</v>
      </c>
      <c r="C312" s="36">
        <v>3</v>
      </c>
      <c r="D312" s="36">
        <v>3</v>
      </c>
      <c r="E312" s="36" t="s">
        <v>41</v>
      </c>
      <c r="F312" s="37">
        <f t="shared" si="39"/>
        <v>9</v>
      </c>
      <c r="G312" s="35">
        <v>3</v>
      </c>
      <c r="H312" s="36">
        <v>3</v>
      </c>
      <c r="I312" s="36">
        <v>3</v>
      </c>
      <c r="J312" s="36" t="s">
        <v>41</v>
      </c>
      <c r="K312" s="38">
        <f t="shared" si="40"/>
        <v>9</v>
      </c>
    </row>
  </sheetData>
  <sheetProtection/>
  <mergeCells count="156">
    <mergeCell ref="I290:I292"/>
    <mergeCell ref="J290:J292"/>
    <mergeCell ref="K290:K292"/>
    <mergeCell ref="A288:A292"/>
    <mergeCell ref="B288:F289"/>
    <mergeCell ref="G288:K289"/>
    <mergeCell ref="B290:B292"/>
    <mergeCell ref="C290:C292"/>
    <mergeCell ref="D290:D292"/>
    <mergeCell ref="E290:E292"/>
    <mergeCell ref="F290:F292"/>
    <mergeCell ref="G290:G292"/>
    <mergeCell ref="H290:H292"/>
    <mergeCell ref="F264:F266"/>
    <mergeCell ref="G264:G266"/>
    <mergeCell ref="H264:H266"/>
    <mergeCell ref="I264:I266"/>
    <mergeCell ref="J264:J266"/>
    <mergeCell ref="K264:K266"/>
    <mergeCell ref="I238:I240"/>
    <mergeCell ref="J238:J240"/>
    <mergeCell ref="K238:K240"/>
    <mergeCell ref="F238:F240"/>
    <mergeCell ref="G238:G240"/>
    <mergeCell ref="H238:H240"/>
    <mergeCell ref="A262:A266"/>
    <mergeCell ref="B262:F263"/>
    <mergeCell ref="G262:K263"/>
    <mergeCell ref="B264:B266"/>
    <mergeCell ref="C264:C266"/>
    <mergeCell ref="D264:D266"/>
    <mergeCell ref="E264:E266"/>
    <mergeCell ref="I212:I214"/>
    <mergeCell ref="J212:J214"/>
    <mergeCell ref="K212:K214"/>
    <mergeCell ref="A236:A240"/>
    <mergeCell ref="B236:F237"/>
    <mergeCell ref="G236:K237"/>
    <mergeCell ref="B238:B240"/>
    <mergeCell ref="C238:C240"/>
    <mergeCell ref="D238:D240"/>
    <mergeCell ref="E238:E240"/>
    <mergeCell ref="A210:A214"/>
    <mergeCell ref="B210:F211"/>
    <mergeCell ref="G210:K211"/>
    <mergeCell ref="B212:B214"/>
    <mergeCell ref="C212:C214"/>
    <mergeCell ref="D212:D214"/>
    <mergeCell ref="E212:E214"/>
    <mergeCell ref="F212:F214"/>
    <mergeCell ref="G212:G214"/>
    <mergeCell ref="H212:H214"/>
    <mergeCell ref="F186:F188"/>
    <mergeCell ref="G186:G188"/>
    <mergeCell ref="H186:H188"/>
    <mergeCell ref="I186:I188"/>
    <mergeCell ref="J186:J188"/>
    <mergeCell ref="K186:K188"/>
    <mergeCell ref="I160:I162"/>
    <mergeCell ref="J160:J162"/>
    <mergeCell ref="K160:K162"/>
    <mergeCell ref="A184:A188"/>
    <mergeCell ref="B184:F185"/>
    <mergeCell ref="G184:K185"/>
    <mergeCell ref="B186:B188"/>
    <mergeCell ref="C186:C188"/>
    <mergeCell ref="D186:D188"/>
    <mergeCell ref="E186:E188"/>
    <mergeCell ref="A158:A162"/>
    <mergeCell ref="B158:F159"/>
    <mergeCell ref="G158:K159"/>
    <mergeCell ref="B160:B162"/>
    <mergeCell ref="C160:C162"/>
    <mergeCell ref="D160:D162"/>
    <mergeCell ref="E160:E162"/>
    <mergeCell ref="F160:F162"/>
    <mergeCell ref="G160:G162"/>
    <mergeCell ref="H160:H162"/>
    <mergeCell ref="F134:F136"/>
    <mergeCell ref="G134:G136"/>
    <mergeCell ref="H134:H136"/>
    <mergeCell ref="I134:I136"/>
    <mergeCell ref="J134:J136"/>
    <mergeCell ref="K134:K136"/>
    <mergeCell ref="I108:I110"/>
    <mergeCell ref="J108:J110"/>
    <mergeCell ref="K108:K110"/>
    <mergeCell ref="A132:A136"/>
    <mergeCell ref="B132:F133"/>
    <mergeCell ref="G132:K133"/>
    <mergeCell ref="B134:B136"/>
    <mergeCell ref="C134:C136"/>
    <mergeCell ref="D134:D136"/>
    <mergeCell ref="E134:E136"/>
    <mergeCell ref="A106:A110"/>
    <mergeCell ref="B106:F107"/>
    <mergeCell ref="G106:K107"/>
    <mergeCell ref="B108:B110"/>
    <mergeCell ref="C108:C110"/>
    <mergeCell ref="D108:D110"/>
    <mergeCell ref="E108:E110"/>
    <mergeCell ref="F108:F110"/>
    <mergeCell ref="G108:G110"/>
    <mergeCell ref="H108:H110"/>
    <mergeCell ref="F82:F84"/>
    <mergeCell ref="G82:G84"/>
    <mergeCell ref="H82:H84"/>
    <mergeCell ref="I82:I84"/>
    <mergeCell ref="J82:J84"/>
    <mergeCell ref="K82:K84"/>
    <mergeCell ref="I56:I58"/>
    <mergeCell ref="J56:J58"/>
    <mergeCell ref="K56:K58"/>
    <mergeCell ref="A80:A84"/>
    <mergeCell ref="B80:F81"/>
    <mergeCell ref="G80:K81"/>
    <mergeCell ref="B82:B84"/>
    <mergeCell ref="C82:C84"/>
    <mergeCell ref="D82:D84"/>
    <mergeCell ref="E82:E84"/>
    <mergeCell ref="A54:A58"/>
    <mergeCell ref="B54:F55"/>
    <mergeCell ref="G54:K55"/>
    <mergeCell ref="B56:B58"/>
    <mergeCell ref="C56:C58"/>
    <mergeCell ref="D56:D58"/>
    <mergeCell ref="E56:E58"/>
    <mergeCell ref="F56:F58"/>
    <mergeCell ref="G56:G58"/>
    <mergeCell ref="H56:H58"/>
    <mergeCell ref="F30:F32"/>
    <mergeCell ref="G30:G32"/>
    <mergeCell ref="H30:H32"/>
    <mergeCell ref="I30:I32"/>
    <mergeCell ref="J30:J32"/>
    <mergeCell ref="K30:K32"/>
    <mergeCell ref="F4:F6"/>
    <mergeCell ref="G4:G6"/>
    <mergeCell ref="H4:H6"/>
    <mergeCell ref="A28:A32"/>
    <mergeCell ref="B28:F29"/>
    <mergeCell ref="G28:K29"/>
    <mergeCell ref="B30:B32"/>
    <mergeCell ref="C30:C32"/>
    <mergeCell ref="D30:D32"/>
    <mergeCell ref="E30:E32"/>
    <mergeCell ref="I4:I6"/>
    <mergeCell ref="J4:J6"/>
    <mergeCell ref="K4:K6"/>
    <mergeCell ref="A2:A6"/>
    <mergeCell ref="B2:F3"/>
    <mergeCell ref="G2:K3"/>
    <mergeCell ref="B4:B6"/>
    <mergeCell ref="C4:C6"/>
    <mergeCell ref="D4:D6"/>
    <mergeCell ref="E4:E6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1"/>
  <headerFooter alignWithMargins="0">
    <oddHeader>&amp;R&amp;G</oddHeader>
    <oddFooter>&amp;C&amp;"Arial,Navadno"&amp;8www.ess.gov.si/trg_dela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showGridLines="0" zoomScalePageLayoutView="0" workbookViewId="0" topLeftCell="A1">
      <selection activeCell="A1" sqref="A1:A2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1.25">
      <c r="A1" s="137" t="s">
        <v>201</v>
      </c>
    </row>
    <row r="2" ht="11.25">
      <c r="A2" s="138" t="s">
        <v>202</v>
      </c>
    </row>
    <row r="3" ht="11.25">
      <c r="A3" s="102" t="s">
        <v>108</v>
      </c>
    </row>
    <row r="4" spans="1:11" ht="66" customHeight="1">
      <c r="A4" s="104"/>
      <c r="B4" s="201" t="s">
        <v>2</v>
      </c>
      <c r="C4" s="201"/>
      <c r="D4" s="201" t="s">
        <v>3</v>
      </c>
      <c r="E4" s="201"/>
      <c r="F4" s="201" t="s">
        <v>4</v>
      </c>
      <c r="G4" s="201"/>
      <c r="H4" s="201" t="s">
        <v>159</v>
      </c>
      <c r="I4" s="201"/>
      <c r="J4" s="221" t="s">
        <v>1</v>
      </c>
      <c r="K4" s="221"/>
    </row>
    <row r="5" spans="1:11" ht="12.75">
      <c r="A5" s="105"/>
      <c r="B5" s="106" t="s">
        <v>185</v>
      </c>
      <c r="C5" s="106" t="s">
        <v>186</v>
      </c>
      <c r="D5" s="106" t="s">
        <v>185</v>
      </c>
      <c r="E5" s="106" t="s">
        <v>186</v>
      </c>
      <c r="F5" s="106" t="s">
        <v>185</v>
      </c>
      <c r="G5" s="106" t="s">
        <v>186</v>
      </c>
      <c r="H5" s="106" t="s">
        <v>185</v>
      </c>
      <c r="I5" s="106" t="s">
        <v>186</v>
      </c>
      <c r="J5" s="107" t="s">
        <v>185</v>
      </c>
      <c r="K5" s="107" t="s">
        <v>186</v>
      </c>
    </row>
    <row r="6" spans="1:11" ht="11.25">
      <c r="A6" s="61" t="s">
        <v>1</v>
      </c>
      <c r="B6" s="124" t="s">
        <v>41</v>
      </c>
      <c r="C6" s="124">
        <f>SUM(C8:C19)</f>
        <v>2</v>
      </c>
      <c r="D6" s="124" t="s">
        <v>41</v>
      </c>
      <c r="E6" s="124" t="s">
        <v>41</v>
      </c>
      <c r="F6" s="124">
        <f aca="true" t="shared" si="0" ref="F6:K6">SUM(F8:F19)</f>
        <v>4</v>
      </c>
      <c r="G6" s="124">
        <f t="shared" si="0"/>
        <v>859</v>
      </c>
      <c r="H6" s="124">
        <f t="shared" si="0"/>
        <v>1484</v>
      </c>
      <c r="I6" s="124">
        <f t="shared" si="0"/>
        <v>16169</v>
      </c>
      <c r="J6" s="124">
        <f t="shared" si="0"/>
        <v>1488</v>
      </c>
      <c r="K6" s="124">
        <f t="shared" si="0"/>
        <v>17030</v>
      </c>
    </row>
    <row r="7" spans="1:11" ht="11.25">
      <c r="A7" s="22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1.25">
      <c r="A8" s="132" t="s">
        <v>6</v>
      </c>
      <c r="B8" s="134" t="s">
        <v>41</v>
      </c>
      <c r="C8" s="134" t="s">
        <v>41</v>
      </c>
      <c r="D8" s="134" t="s">
        <v>41</v>
      </c>
      <c r="E8" s="134" t="s">
        <v>41</v>
      </c>
      <c r="F8" s="134">
        <v>3</v>
      </c>
      <c r="G8" s="134">
        <v>493</v>
      </c>
      <c r="H8" s="134">
        <v>1237</v>
      </c>
      <c r="I8" s="134">
        <v>15732</v>
      </c>
      <c r="J8" s="127">
        <f>SUM(B8,D8,F8,H8)</f>
        <v>1240</v>
      </c>
      <c r="K8" s="127">
        <f aca="true" t="shared" si="1" ref="K8:K13">SUM(C8,E8,G8,I8)</f>
        <v>16225</v>
      </c>
    </row>
    <row r="9" spans="1:11" ht="11.25">
      <c r="A9" s="132" t="s">
        <v>11</v>
      </c>
      <c r="B9" s="134" t="s">
        <v>41</v>
      </c>
      <c r="C9" s="134" t="s">
        <v>41</v>
      </c>
      <c r="D9" s="134" t="s">
        <v>41</v>
      </c>
      <c r="E9" s="134" t="s">
        <v>41</v>
      </c>
      <c r="F9" s="134">
        <v>1</v>
      </c>
      <c r="G9" s="134">
        <v>278</v>
      </c>
      <c r="H9" s="134">
        <v>245</v>
      </c>
      <c r="I9" s="134">
        <v>428</v>
      </c>
      <c r="J9" s="127">
        <f>SUM(B9,D9,F9,H9)</f>
        <v>246</v>
      </c>
      <c r="K9" s="127">
        <f t="shared" si="1"/>
        <v>706</v>
      </c>
    </row>
    <row r="10" spans="1:11" ht="11.25">
      <c r="A10" s="132" t="s">
        <v>196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>
        <v>10</v>
      </c>
      <c r="H10" s="134" t="s">
        <v>41</v>
      </c>
      <c r="I10" s="134">
        <v>1</v>
      </c>
      <c r="J10" s="127" t="s">
        <v>41</v>
      </c>
      <c r="K10" s="127">
        <f t="shared" si="1"/>
        <v>11</v>
      </c>
    </row>
    <row r="11" spans="1:11" ht="11.25">
      <c r="A11" s="132" t="s">
        <v>9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1</v>
      </c>
      <c r="H11" s="134" t="s">
        <v>41</v>
      </c>
      <c r="I11" s="134">
        <v>1</v>
      </c>
      <c r="J11" s="127" t="s">
        <v>41</v>
      </c>
      <c r="K11" s="127">
        <f t="shared" si="1"/>
        <v>2</v>
      </c>
    </row>
    <row r="12" spans="1:11" ht="11.25">
      <c r="A12" s="132" t="s">
        <v>15</v>
      </c>
      <c r="B12" s="134" t="s">
        <v>41</v>
      </c>
      <c r="C12" s="134" t="s">
        <v>41</v>
      </c>
      <c r="D12" s="134" t="s">
        <v>41</v>
      </c>
      <c r="E12" s="134" t="s">
        <v>41</v>
      </c>
      <c r="F12" s="134" t="s">
        <v>41</v>
      </c>
      <c r="G12" s="134">
        <v>70</v>
      </c>
      <c r="H12" s="134" t="s">
        <v>41</v>
      </c>
      <c r="I12" s="134" t="s">
        <v>41</v>
      </c>
      <c r="J12" s="127" t="s">
        <v>41</v>
      </c>
      <c r="K12" s="127">
        <f t="shared" si="1"/>
        <v>70</v>
      </c>
    </row>
    <row r="13" spans="1:11" ht="11.25">
      <c r="A13" s="132" t="s">
        <v>20</v>
      </c>
      <c r="B13" s="134" t="s">
        <v>41</v>
      </c>
      <c r="C13" s="134" t="s">
        <v>41</v>
      </c>
      <c r="D13" s="134" t="s">
        <v>41</v>
      </c>
      <c r="E13" s="134" t="s">
        <v>41</v>
      </c>
      <c r="F13" s="134" t="s">
        <v>41</v>
      </c>
      <c r="G13" s="134">
        <v>5</v>
      </c>
      <c r="H13" s="134" t="s">
        <v>41</v>
      </c>
      <c r="I13" s="134" t="s">
        <v>41</v>
      </c>
      <c r="J13" s="127" t="s">
        <v>41</v>
      </c>
      <c r="K13" s="127">
        <f t="shared" si="1"/>
        <v>5</v>
      </c>
    </row>
    <row r="14" spans="1:11" ht="11.25">
      <c r="A14" s="133" t="s">
        <v>193</v>
      </c>
      <c r="B14" s="19" t="s">
        <v>41</v>
      </c>
      <c r="C14" s="19">
        <v>1</v>
      </c>
      <c r="D14" s="19" t="s">
        <v>41</v>
      </c>
      <c r="E14" s="19" t="s">
        <v>41</v>
      </c>
      <c r="F14" s="19" t="s">
        <v>41</v>
      </c>
      <c r="G14" s="19" t="s">
        <v>41</v>
      </c>
      <c r="H14" s="19" t="s">
        <v>41</v>
      </c>
      <c r="I14" s="19" t="s">
        <v>41</v>
      </c>
      <c r="J14" s="18" t="s">
        <v>41</v>
      </c>
      <c r="K14" s="18">
        <f aca="true" t="shared" si="2" ref="K14:K19">SUM(C14,E14,G14,I14)</f>
        <v>1</v>
      </c>
    </row>
    <row r="15" spans="1:11" ht="11.25">
      <c r="A15" s="132" t="s">
        <v>197</v>
      </c>
      <c r="B15" s="134" t="s">
        <v>41</v>
      </c>
      <c r="C15" s="134" t="s">
        <v>41</v>
      </c>
      <c r="D15" s="134" t="s">
        <v>41</v>
      </c>
      <c r="E15" s="134" t="s">
        <v>41</v>
      </c>
      <c r="F15" s="134" t="s">
        <v>41</v>
      </c>
      <c r="G15" s="134">
        <v>1</v>
      </c>
      <c r="H15" s="134" t="s">
        <v>41</v>
      </c>
      <c r="I15" s="134" t="s">
        <v>41</v>
      </c>
      <c r="J15" s="127" t="s">
        <v>41</v>
      </c>
      <c r="K15" s="127">
        <f t="shared" si="2"/>
        <v>1</v>
      </c>
    </row>
    <row r="16" spans="1:11" ht="11.25">
      <c r="A16" s="133" t="s">
        <v>19</v>
      </c>
      <c r="B16" s="19" t="s">
        <v>41</v>
      </c>
      <c r="C16" s="19" t="s">
        <v>41</v>
      </c>
      <c r="D16" s="19" t="s">
        <v>41</v>
      </c>
      <c r="E16" s="19" t="s">
        <v>41</v>
      </c>
      <c r="F16" s="19" t="s">
        <v>41</v>
      </c>
      <c r="G16" s="19">
        <v>1</v>
      </c>
      <c r="H16" s="19" t="s">
        <v>41</v>
      </c>
      <c r="I16" s="19" t="s">
        <v>41</v>
      </c>
      <c r="J16" s="18" t="s">
        <v>41</v>
      </c>
      <c r="K16" s="18">
        <f t="shared" si="2"/>
        <v>1</v>
      </c>
    </row>
    <row r="17" spans="1:11" ht="33.75">
      <c r="A17" s="135" t="s">
        <v>198</v>
      </c>
      <c r="B17" s="134" t="s">
        <v>41</v>
      </c>
      <c r="C17" s="134" t="s">
        <v>41</v>
      </c>
      <c r="D17" s="134" t="s">
        <v>41</v>
      </c>
      <c r="E17" s="134" t="s">
        <v>41</v>
      </c>
      <c r="F17" s="134" t="s">
        <v>41</v>
      </c>
      <c r="G17" s="134" t="s">
        <v>41</v>
      </c>
      <c r="H17" s="134" t="s">
        <v>41</v>
      </c>
      <c r="I17" s="134">
        <v>1</v>
      </c>
      <c r="J17" s="127" t="s">
        <v>41</v>
      </c>
      <c r="K17" s="127">
        <f t="shared" si="2"/>
        <v>1</v>
      </c>
    </row>
    <row r="18" spans="1:11" ht="22.5">
      <c r="A18" s="135" t="s">
        <v>199</v>
      </c>
      <c r="B18" s="134" t="s">
        <v>41</v>
      </c>
      <c r="C18" s="134" t="s">
        <v>41</v>
      </c>
      <c r="D18" s="134" t="s">
        <v>41</v>
      </c>
      <c r="E18" s="134" t="s">
        <v>41</v>
      </c>
      <c r="F18" s="134" t="s">
        <v>41</v>
      </c>
      <c r="G18" s="134" t="s">
        <v>41</v>
      </c>
      <c r="H18" s="134">
        <v>1</v>
      </c>
      <c r="I18" s="134">
        <v>1</v>
      </c>
      <c r="J18" s="127">
        <f>SUM(B18,D18,F18,H18)</f>
        <v>1</v>
      </c>
      <c r="K18" s="127">
        <f t="shared" si="2"/>
        <v>1</v>
      </c>
    </row>
    <row r="19" spans="1:11" ht="11.25">
      <c r="A19" s="125" t="s">
        <v>107</v>
      </c>
      <c r="B19" s="130" t="s">
        <v>41</v>
      </c>
      <c r="C19" s="130">
        <v>1</v>
      </c>
      <c r="D19" s="130" t="s">
        <v>41</v>
      </c>
      <c r="E19" s="130" t="s">
        <v>41</v>
      </c>
      <c r="F19" s="130" t="s">
        <v>41</v>
      </c>
      <c r="G19" s="130" t="s">
        <v>41</v>
      </c>
      <c r="H19" s="130">
        <v>1</v>
      </c>
      <c r="I19" s="130">
        <v>5</v>
      </c>
      <c r="J19" s="131">
        <f>SUM(B19,D19,F19,H19)</f>
        <v>1</v>
      </c>
      <c r="K19" s="131">
        <f t="shared" si="2"/>
        <v>6</v>
      </c>
    </row>
    <row r="20" spans="1:11" ht="11.25">
      <c r="A20" s="14"/>
      <c r="B20" s="19"/>
      <c r="C20" s="19"/>
      <c r="D20" s="19"/>
      <c r="E20" s="19"/>
      <c r="F20" s="19"/>
      <c r="G20" s="19"/>
      <c r="H20" s="19"/>
      <c r="I20" s="19"/>
      <c r="J20" s="18"/>
      <c r="K20" s="18"/>
    </row>
    <row r="21" spans="1:11" ht="11.25">
      <c r="A21" s="137" t="s">
        <v>201</v>
      </c>
      <c r="B21" s="19"/>
      <c r="C21" s="19"/>
      <c r="D21" s="19"/>
      <c r="E21" s="19"/>
      <c r="F21" s="19"/>
      <c r="G21" s="19"/>
      <c r="H21" s="19"/>
      <c r="I21" s="19"/>
      <c r="J21" s="18"/>
      <c r="K21" s="18"/>
    </row>
    <row r="22" ht="11.25">
      <c r="A22" s="138" t="s">
        <v>202</v>
      </c>
    </row>
    <row r="23" ht="11.25">
      <c r="A23" s="102" t="s">
        <v>108</v>
      </c>
    </row>
    <row r="24" spans="1:11" ht="66" customHeight="1">
      <c r="A24" s="104"/>
      <c r="B24" s="201" t="s">
        <v>2</v>
      </c>
      <c r="C24" s="201"/>
      <c r="D24" s="201" t="s">
        <v>3</v>
      </c>
      <c r="E24" s="201"/>
      <c r="F24" s="201" t="s">
        <v>4</v>
      </c>
      <c r="G24" s="201"/>
      <c r="H24" s="201" t="s">
        <v>159</v>
      </c>
      <c r="I24" s="201"/>
      <c r="J24" s="221" t="s">
        <v>1</v>
      </c>
      <c r="K24" s="221"/>
    </row>
    <row r="25" spans="1:11" ht="12.75">
      <c r="A25" s="105"/>
      <c r="B25" s="106" t="s">
        <v>183</v>
      </c>
      <c r="C25" s="106" t="s">
        <v>184</v>
      </c>
      <c r="D25" s="106" t="s">
        <v>183</v>
      </c>
      <c r="E25" s="106" t="s">
        <v>184</v>
      </c>
      <c r="F25" s="106" t="s">
        <v>183</v>
      </c>
      <c r="G25" s="106" t="s">
        <v>184</v>
      </c>
      <c r="H25" s="106" t="s">
        <v>183</v>
      </c>
      <c r="I25" s="106" t="s">
        <v>184</v>
      </c>
      <c r="J25" s="107" t="s">
        <v>183</v>
      </c>
      <c r="K25" s="107" t="s">
        <v>184</v>
      </c>
    </row>
    <row r="26" spans="1:11" ht="11.25">
      <c r="A26" s="61" t="s">
        <v>1</v>
      </c>
      <c r="B26" s="124" t="s">
        <v>41</v>
      </c>
      <c r="C26" s="124">
        <f>SUM(C28:C38)</f>
        <v>2</v>
      </c>
      <c r="D26" s="124" t="s">
        <v>41</v>
      </c>
      <c r="E26" s="124" t="s">
        <v>41</v>
      </c>
      <c r="F26" s="124">
        <f aca="true" t="shared" si="3" ref="F26:K26">SUM(F28:F38)</f>
        <v>2</v>
      </c>
      <c r="G26" s="124">
        <f t="shared" si="3"/>
        <v>855</v>
      </c>
      <c r="H26" s="124">
        <f t="shared" si="3"/>
        <v>1589</v>
      </c>
      <c r="I26" s="124">
        <f t="shared" si="3"/>
        <v>14685</v>
      </c>
      <c r="J26" s="124">
        <f t="shared" si="3"/>
        <v>1591</v>
      </c>
      <c r="K26" s="124">
        <f t="shared" si="3"/>
        <v>15542</v>
      </c>
    </row>
    <row r="27" spans="1:11" ht="11.25">
      <c r="A27" s="22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1.25">
      <c r="A28" s="132" t="s">
        <v>6</v>
      </c>
      <c r="B28" s="134" t="s">
        <v>41</v>
      </c>
      <c r="C28" s="134" t="s">
        <v>41</v>
      </c>
      <c r="D28" s="134" t="s">
        <v>41</v>
      </c>
      <c r="E28" s="134" t="s">
        <v>41</v>
      </c>
      <c r="F28" s="134">
        <v>2</v>
      </c>
      <c r="G28" s="134">
        <v>490</v>
      </c>
      <c r="H28" s="134">
        <v>1450</v>
      </c>
      <c r="I28" s="134">
        <v>14495</v>
      </c>
      <c r="J28" s="127">
        <f>SUM(B28,D28,F28,H28)</f>
        <v>1452</v>
      </c>
      <c r="K28" s="127">
        <f aca="true" t="shared" si="4" ref="K28:K38">SUM(C28,E28,G28,I28)</f>
        <v>14985</v>
      </c>
    </row>
    <row r="29" spans="1:11" ht="11.25">
      <c r="A29" s="132" t="s">
        <v>11</v>
      </c>
      <c r="B29" s="134" t="s">
        <v>41</v>
      </c>
      <c r="C29" s="134" t="s">
        <v>41</v>
      </c>
      <c r="D29" s="134" t="s">
        <v>41</v>
      </c>
      <c r="E29" s="134" t="s">
        <v>41</v>
      </c>
      <c r="F29" s="134" t="s">
        <v>41</v>
      </c>
      <c r="G29" s="134">
        <v>277</v>
      </c>
      <c r="H29" s="134">
        <v>139</v>
      </c>
      <c r="I29" s="134">
        <v>183</v>
      </c>
      <c r="J29" s="127">
        <f>SUM(B29,D29,F29,H29)</f>
        <v>139</v>
      </c>
      <c r="K29" s="127">
        <f t="shared" si="4"/>
        <v>460</v>
      </c>
    </row>
    <row r="30" spans="1:11" ht="11.25">
      <c r="A30" s="132" t="s">
        <v>196</v>
      </c>
      <c r="B30" s="134" t="s">
        <v>41</v>
      </c>
      <c r="C30" s="134" t="s">
        <v>41</v>
      </c>
      <c r="D30" s="134" t="s">
        <v>41</v>
      </c>
      <c r="E30" s="134" t="s">
        <v>41</v>
      </c>
      <c r="F30" s="134" t="s">
        <v>41</v>
      </c>
      <c r="G30" s="134">
        <v>10</v>
      </c>
      <c r="H30" s="134" t="s">
        <v>41</v>
      </c>
      <c r="I30" s="134">
        <v>1</v>
      </c>
      <c r="J30" s="127" t="s">
        <v>41</v>
      </c>
      <c r="K30" s="127">
        <f t="shared" si="4"/>
        <v>11</v>
      </c>
    </row>
    <row r="31" spans="1:11" ht="11.25">
      <c r="A31" s="132" t="s">
        <v>9</v>
      </c>
      <c r="B31" s="134" t="s">
        <v>41</v>
      </c>
      <c r="C31" s="134" t="s">
        <v>41</v>
      </c>
      <c r="D31" s="134" t="s">
        <v>41</v>
      </c>
      <c r="E31" s="134" t="s">
        <v>41</v>
      </c>
      <c r="F31" s="134" t="s">
        <v>41</v>
      </c>
      <c r="G31" s="134">
        <v>1</v>
      </c>
      <c r="H31" s="134" t="s">
        <v>41</v>
      </c>
      <c r="I31" s="134">
        <v>1</v>
      </c>
      <c r="J31" s="127" t="s">
        <v>41</v>
      </c>
      <c r="K31" s="127">
        <f t="shared" si="4"/>
        <v>2</v>
      </c>
    </row>
    <row r="32" spans="1:11" ht="11.25">
      <c r="A32" s="132" t="s">
        <v>15</v>
      </c>
      <c r="B32" s="134" t="s">
        <v>41</v>
      </c>
      <c r="C32" s="134" t="s">
        <v>41</v>
      </c>
      <c r="D32" s="134" t="s">
        <v>41</v>
      </c>
      <c r="E32" s="134" t="s">
        <v>41</v>
      </c>
      <c r="F32" s="134" t="s">
        <v>41</v>
      </c>
      <c r="G32" s="134">
        <v>70</v>
      </c>
      <c r="H32" s="134" t="s">
        <v>41</v>
      </c>
      <c r="I32" s="134" t="s">
        <v>41</v>
      </c>
      <c r="J32" s="127" t="s">
        <v>41</v>
      </c>
      <c r="K32" s="127">
        <f t="shared" si="4"/>
        <v>70</v>
      </c>
    </row>
    <row r="33" spans="1:11" ht="11.25">
      <c r="A33" s="132" t="s">
        <v>20</v>
      </c>
      <c r="B33" s="134" t="s">
        <v>41</v>
      </c>
      <c r="C33" s="134" t="s">
        <v>41</v>
      </c>
      <c r="D33" s="134" t="s">
        <v>41</v>
      </c>
      <c r="E33" s="134" t="s">
        <v>41</v>
      </c>
      <c r="F33" s="134" t="s">
        <v>41</v>
      </c>
      <c r="G33" s="134">
        <v>5</v>
      </c>
      <c r="H33" s="134" t="s">
        <v>41</v>
      </c>
      <c r="I33" s="134" t="s">
        <v>41</v>
      </c>
      <c r="J33" s="127" t="s">
        <v>41</v>
      </c>
      <c r="K33" s="127">
        <f t="shared" si="4"/>
        <v>5</v>
      </c>
    </row>
    <row r="34" spans="1:11" ht="11.25">
      <c r="A34" s="133" t="s">
        <v>193</v>
      </c>
      <c r="B34" s="19" t="s">
        <v>41</v>
      </c>
      <c r="C34" s="19">
        <v>1</v>
      </c>
      <c r="D34" s="19" t="s">
        <v>41</v>
      </c>
      <c r="E34" s="19" t="s">
        <v>41</v>
      </c>
      <c r="F34" s="19" t="s">
        <v>41</v>
      </c>
      <c r="G34" s="19" t="s">
        <v>41</v>
      </c>
      <c r="H34" s="19" t="s">
        <v>41</v>
      </c>
      <c r="I34" s="19" t="s">
        <v>41</v>
      </c>
      <c r="J34" s="18" t="s">
        <v>41</v>
      </c>
      <c r="K34" s="18">
        <f>SUM(C34,E34,G34,I34)</f>
        <v>1</v>
      </c>
    </row>
    <row r="35" spans="1:11" ht="11.25">
      <c r="A35" s="132" t="s">
        <v>197</v>
      </c>
      <c r="B35" s="134" t="s">
        <v>41</v>
      </c>
      <c r="C35" s="134" t="s">
        <v>41</v>
      </c>
      <c r="D35" s="134" t="s">
        <v>41</v>
      </c>
      <c r="E35" s="134" t="s">
        <v>41</v>
      </c>
      <c r="F35" s="134" t="s">
        <v>41</v>
      </c>
      <c r="G35" s="134">
        <v>1</v>
      </c>
      <c r="H35" s="134" t="s">
        <v>41</v>
      </c>
      <c r="I35" s="134" t="s">
        <v>41</v>
      </c>
      <c r="J35" s="127" t="s">
        <v>41</v>
      </c>
      <c r="K35" s="127">
        <f t="shared" si="4"/>
        <v>1</v>
      </c>
    </row>
    <row r="36" spans="1:11" ht="11.25">
      <c r="A36" s="133" t="s">
        <v>19</v>
      </c>
      <c r="B36" s="19" t="s">
        <v>41</v>
      </c>
      <c r="C36" s="19" t="s">
        <v>41</v>
      </c>
      <c r="D36" s="19" t="s">
        <v>41</v>
      </c>
      <c r="E36" s="19" t="s">
        <v>41</v>
      </c>
      <c r="F36" s="19" t="s">
        <v>41</v>
      </c>
      <c r="G36" s="19">
        <v>1</v>
      </c>
      <c r="H36" s="19" t="s">
        <v>41</v>
      </c>
      <c r="I36" s="19" t="s">
        <v>41</v>
      </c>
      <c r="J36" s="18" t="s">
        <v>41</v>
      </c>
      <c r="K36" s="18">
        <f t="shared" si="4"/>
        <v>1</v>
      </c>
    </row>
    <row r="37" spans="1:11" ht="33.75">
      <c r="A37" s="135" t="s">
        <v>198</v>
      </c>
      <c r="B37" s="134" t="s">
        <v>41</v>
      </c>
      <c r="C37" s="134" t="s">
        <v>41</v>
      </c>
      <c r="D37" s="134" t="s">
        <v>41</v>
      </c>
      <c r="E37" s="134" t="s">
        <v>41</v>
      </c>
      <c r="F37" s="134" t="s">
        <v>41</v>
      </c>
      <c r="G37" s="134" t="s">
        <v>41</v>
      </c>
      <c r="H37" s="134" t="s">
        <v>41</v>
      </c>
      <c r="I37" s="134">
        <v>1</v>
      </c>
      <c r="J37" s="127" t="s">
        <v>41</v>
      </c>
      <c r="K37" s="127">
        <f>SUM(C37,E37,G37,I37)</f>
        <v>1</v>
      </c>
    </row>
    <row r="38" spans="1:11" ht="11.25">
      <c r="A38" s="125" t="s">
        <v>107</v>
      </c>
      <c r="B38" s="130" t="s">
        <v>41</v>
      </c>
      <c r="C38" s="130">
        <v>1</v>
      </c>
      <c r="D38" s="130" t="s">
        <v>41</v>
      </c>
      <c r="E38" s="130" t="s">
        <v>41</v>
      </c>
      <c r="F38" s="130" t="s">
        <v>41</v>
      </c>
      <c r="G38" s="130" t="s">
        <v>41</v>
      </c>
      <c r="H38" s="130" t="s">
        <v>41</v>
      </c>
      <c r="I38" s="130">
        <v>4</v>
      </c>
      <c r="J38" s="131" t="s">
        <v>41</v>
      </c>
      <c r="K38" s="131">
        <f t="shared" si="4"/>
        <v>5</v>
      </c>
    </row>
    <row r="39" spans="1:11" ht="11.25">
      <c r="A39" s="14"/>
      <c r="B39" s="19"/>
      <c r="C39" s="19"/>
      <c r="D39" s="19"/>
      <c r="E39" s="19"/>
      <c r="F39" s="19"/>
      <c r="G39" s="19"/>
      <c r="H39" s="19"/>
      <c r="I39" s="19"/>
      <c r="J39" s="18"/>
      <c r="K39" s="18"/>
    </row>
    <row r="40" spans="1:11" ht="11.25">
      <c r="A40" s="137" t="s">
        <v>201</v>
      </c>
      <c r="B40" s="19"/>
      <c r="C40" s="19"/>
      <c r="D40" s="19"/>
      <c r="E40" s="19"/>
      <c r="F40" s="19"/>
      <c r="G40" s="19"/>
      <c r="H40" s="19"/>
      <c r="I40" s="19"/>
      <c r="J40" s="18"/>
      <c r="K40" s="18"/>
    </row>
    <row r="41" ht="11.25">
      <c r="A41" s="138" t="s">
        <v>202</v>
      </c>
    </row>
    <row r="42" ht="11.25">
      <c r="A42" s="102" t="s">
        <v>108</v>
      </c>
    </row>
    <row r="43" spans="1:11" ht="66" customHeight="1">
      <c r="A43" s="104"/>
      <c r="B43" s="201" t="s">
        <v>2</v>
      </c>
      <c r="C43" s="201"/>
      <c r="D43" s="201" t="s">
        <v>3</v>
      </c>
      <c r="E43" s="201"/>
      <c r="F43" s="201" t="s">
        <v>4</v>
      </c>
      <c r="G43" s="201"/>
      <c r="H43" s="201" t="s">
        <v>159</v>
      </c>
      <c r="I43" s="201"/>
      <c r="J43" s="221" t="s">
        <v>1</v>
      </c>
      <c r="K43" s="221"/>
    </row>
    <row r="44" spans="1:11" ht="12.75">
      <c r="A44" s="105"/>
      <c r="B44" s="106" t="s">
        <v>181</v>
      </c>
      <c r="C44" s="106" t="s">
        <v>182</v>
      </c>
      <c r="D44" s="106" t="s">
        <v>181</v>
      </c>
      <c r="E44" s="106" t="s">
        <v>182</v>
      </c>
      <c r="F44" s="106" t="s">
        <v>181</v>
      </c>
      <c r="G44" s="106" t="s">
        <v>182</v>
      </c>
      <c r="H44" s="106" t="s">
        <v>181</v>
      </c>
      <c r="I44" s="106" t="s">
        <v>182</v>
      </c>
      <c r="J44" s="107" t="s">
        <v>181</v>
      </c>
      <c r="K44" s="107" t="s">
        <v>182</v>
      </c>
    </row>
    <row r="45" spans="1:11" ht="11.25">
      <c r="A45" s="61" t="s">
        <v>1</v>
      </c>
      <c r="B45" s="124" t="s">
        <v>41</v>
      </c>
      <c r="C45" s="124">
        <f>SUM(C47:C57)</f>
        <v>2</v>
      </c>
      <c r="D45" s="124" t="s">
        <v>41</v>
      </c>
      <c r="E45" s="124" t="s">
        <v>41</v>
      </c>
      <c r="F45" s="124">
        <f aca="true" t="shared" si="5" ref="F45:K45">SUM(F47:F57)</f>
        <v>15</v>
      </c>
      <c r="G45" s="124">
        <f t="shared" si="5"/>
        <v>853</v>
      </c>
      <c r="H45" s="124">
        <f t="shared" si="5"/>
        <v>1748</v>
      </c>
      <c r="I45" s="124">
        <f t="shared" si="5"/>
        <v>13096</v>
      </c>
      <c r="J45" s="124">
        <f t="shared" si="5"/>
        <v>1763</v>
      </c>
      <c r="K45" s="124">
        <f t="shared" si="5"/>
        <v>13951</v>
      </c>
    </row>
    <row r="46" spans="1:11" ht="11.25">
      <c r="A46" s="22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1.25">
      <c r="A47" s="132" t="s">
        <v>6</v>
      </c>
      <c r="B47" s="134" t="s">
        <v>41</v>
      </c>
      <c r="C47" s="134" t="s">
        <v>41</v>
      </c>
      <c r="D47" s="134" t="s">
        <v>41</v>
      </c>
      <c r="E47" s="134" t="s">
        <v>41</v>
      </c>
      <c r="F47" s="134">
        <v>7</v>
      </c>
      <c r="G47" s="134">
        <v>488</v>
      </c>
      <c r="H47" s="134">
        <v>1707</v>
      </c>
      <c r="I47" s="134">
        <v>13045</v>
      </c>
      <c r="J47" s="127">
        <f>SUM(B47,D47,F47,H47)</f>
        <v>1714</v>
      </c>
      <c r="K47" s="127">
        <f aca="true" t="shared" si="6" ref="K47:K57">SUM(C47,E47,G47,I47)</f>
        <v>13533</v>
      </c>
    </row>
    <row r="48" spans="1:11" ht="11.25">
      <c r="A48" s="132" t="s">
        <v>11</v>
      </c>
      <c r="B48" s="134" t="s">
        <v>41</v>
      </c>
      <c r="C48" s="134" t="s">
        <v>41</v>
      </c>
      <c r="D48" s="134" t="s">
        <v>41</v>
      </c>
      <c r="E48" s="134" t="s">
        <v>41</v>
      </c>
      <c r="F48" s="134">
        <v>4</v>
      </c>
      <c r="G48" s="134">
        <v>277</v>
      </c>
      <c r="H48" s="134">
        <v>41</v>
      </c>
      <c r="I48" s="134">
        <v>44</v>
      </c>
      <c r="J48" s="127">
        <f>SUM(B48,D48,F48,H48)</f>
        <v>45</v>
      </c>
      <c r="K48" s="127">
        <f t="shared" si="6"/>
        <v>321</v>
      </c>
    </row>
    <row r="49" spans="1:11" ht="11.25">
      <c r="A49" s="132" t="s">
        <v>196</v>
      </c>
      <c r="B49" s="134" t="s">
        <v>41</v>
      </c>
      <c r="C49" s="134" t="s">
        <v>41</v>
      </c>
      <c r="D49" s="134" t="s">
        <v>41</v>
      </c>
      <c r="E49" s="134" t="s">
        <v>41</v>
      </c>
      <c r="F49" s="134">
        <v>4</v>
      </c>
      <c r="G49" s="134">
        <v>10</v>
      </c>
      <c r="H49" s="134" t="s">
        <v>41</v>
      </c>
      <c r="I49" s="134">
        <v>1</v>
      </c>
      <c r="J49" s="127">
        <f>SUM(B49,D49,F49,H49)</f>
        <v>4</v>
      </c>
      <c r="K49" s="127">
        <f t="shared" si="6"/>
        <v>11</v>
      </c>
    </row>
    <row r="50" spans="1:11" ht="11.25">
      <c r="A50" s="132" t="s">
        <v>9</v>
      </c>
      <c r="B50" s="134" t="s">
        <v>41</v>
      </c>
      <c r="C50" s="134" t="s">
        <v>41</v>
      </c>
      <c r="D50" s="134" t="s">
        <v>41</v>
      </c>
      <c r="E50" s="134" t="s">
        <v>41</v>
      </c>
      <c r="F50" s="134" t="s">
        <v>41</v>
      </c>
      <c r="G50" s="134">
        <v>1</v>
      </c>
      <c r="H50" s="134" t="s">
        <v>41</v>
      </c>
      <c r="I50" s="134">
        <v>1</v>
      </c>
      <c r="J50" s="127" t="s">
        <v>41</v>
      </c>
      <c r="K50" s="127">
        <f t="shared" si="6"/>
        <v>2</v>
      </c>
    </row>
    <row r="51" spans="1:11" ht="11.25">
      <c r="A51" s="132" t="s">
        <v>15</v>
      </c>
      <c r="B51" s="134" t="s">
        <v>41</v>
      </c>
      <c r="C51" s="134" t="s">
        <v>41</v>
      </c>
      <c r="D51" s="134" t="s">
        <v>41</v>
      </c>
      <c r="E51" s="134" t="s">
        <v>41</v>
      </c>
      <c r="F51" s="134" t="s">
        <v>41</v>
      </c>
      <c r="G51" s="134">
        <v>70</v>
      </c>
      <c r="H51" s="134" t="s">
        <v>41</v>
      </c>
      <c r="I51" s="134" t="s">
        <v>41</v>
      </c>
      <c r="J51" s="127" t="s">
        <v>41</v>
      </c>
      <c r="K51" s="127">
        <f t="shared" si="6"/>
        <v>70</v>
      </c>
    </row>
    <row r="52" spans="1:11" ht="11.25">
      <c r="A52" s="132" t="s">
        <v>20</v>
      </c>
      <c r="B52" s="134" t="s">
        <v>41</v>
      </c>
      <c r="C52" s="134" t="s">
        <v>41</v>
      </c>
      <c r="D52" s="134" t="s">
        <v>41</v>
      </c>
      <c r="E52" s="134" t="s">
        <v>41</v>
      </c>
      <c r="F52" s="134" t="s">
        <v>41</v>
      </c>
      <c r="G52" s="134">
        <v>5</v>
      </c>
      <c r="H52" s="134" t="s">
        <v>41</v>
      </c>
      <c r="I52" s="134" t="s">
        <v>41</v>
      </c>
      <c r="J52" s="127" t="s">
        <v>41</v>
      </c>
      <c r="K52" s="127">
        <f t="shared" si="6"/>
        <v>5</v>
      </c>
    </row>
    <row r="53" spans="1:11" ht="33.75">
      <c r="A53" s="135" t="s">
        <v>198</v>
      </c>
      <c r="B53" s="134" t="s">
        <v>41</v>
      </c>
      <c r="C53" s="134" t="s">
        <v>41</v>
      </c>
      <c r="D53" s="134" t="s">
        <v>41</v>
      </c>
      <c r="E53" s="134" t="s">
        <v>41</v>
      </c>
      <c r="F53" s="134" t="s">
        <v>41</v>
      </c>
      <c r="G53" s="134" t="s">
        <v>41</v>
      </c>
      <c r="H53" s="134" t="s">
        <v>41</v>
      </c>
      <c r="I53" s="134">
        <v>1</v>
      </c>
      <c r="J53" s="127" t="s">
        <v>41</v>
      </c>
      <c r="K53" s="127">
        <f t="shared" si="6"/>
        <v>1</v>
      </c>
    </row>
    <row r="54" spans="1:11" ht="11.25">
      <c r="A54" s="132" t="s">
        <v>197</v>
      </c>
      <c r="B54" s="134" t="s">
        <v>41</v>
      </c>
      <c r="C54" s="134" t="s">
        <v>41</v>
      </c>
      <c r="D54" s="134" t="s">
        <v>41</v>
      </c>
      <c r="E54" s="134" t="s">
        <v>41</v>
      </c>
      <c r="F54" s="134" t="s">
        <v>41</v>
      </c>
      <c r="G54" s="134">
        <v>1</v>
      </c>
      <c r="H54" s="134" t="s">
        <v>41</v>
      </c>
      <c r="I54" s="134" t="s">
        <v>41</v>
      </c>
      <c r="J54" s="127" t="s">
        <v>41</v>
      </c>
      <c r="K54" s="127">
        <f t="shared" si="6"/>
        <v>1</v>
      </c>
    </row>
    <row r="55" spans="1:11" ht="11.25">
      <c r="A55" s="133" t="s">
        <v>19</v>
      </c>
      <c r="B55" s="19" t="s">
        <v>41</v>
      </c>
      <c r="C55" s="19" t="s">
        <v>41</v>
      </c>
      <c r="D55" s="19" t="s">
        <v>41</v>
      </c>
      <c r="E55" s="19" t="s">
        <v>41</v>
      </c>
      <c r="F55" s="19" t="s">
        <v>41</v>
      </c>
      <c r="G55" s="19">
        <v>1</v>
      </c>
      <c r="H55" s="19" t="s">
        <v>41</v>
      </c>
      <c r="I55" s="19" t="s">
        <v>41</v>
      </c>
      <c r="J55" s="18" t="s">
        <v>41</v>
      </c>
      <c r="K55" s="18">
        <f t="shared" si="6"/>
        <v>1</v>
      </c>
    </row>
    <row r="56" spans="1:11" ht="11.25">
      <c r="A56" s="133" t="s">
        <v>193</v>
      </c>
      <c r="B56" s="19" t="s">
        <v>41</v>
      </c>
      <c r="C56" s="19">
        <v>1</v>
      </c>
      <c r="D56" s="19" t="s">
        <v>41</v>
      </c>
      <c r="E56" s="19" t="s">
        <v>41</v>
      </c>
      <c r="F56" s="19" t="s">
        <v>41</v>
      </c>
      <c r="G56" s="19" t="s">
        <v>41</v>
      </c>
      <c r="H56" s="19" t="s">
        <v>41</v>
      </c>
      <c r="I56" s="19" t="s">
        <v>41</v>
      </c>
      <c r="J56" s="18" t="s">
        <v>41</v>
      </c>
      <c r="K56" s="18">
        <f t="shared" si="6"/>
        <v>1</v>
      </c>
    </row>
    <row r="57" spans="1:11" ht="11.25">
      <c r="A57" s="125" t="s">
        <v>107</v>
      </c>
      <c r="B57" s="130" t="s">
        <v>41</v>
      </c>
      <c r="C57" s="130">
        <v>1</v>
      </c>
      <c r="D57" s="130" t="s">
        <v>41</v>
      </c>
      <c r="E57" s="130" t="s">
        <v>41</v>
      </c>
      <c r="F57" s="130" t="s">
        <v>41</v>
      </c>
      <c r="G57" s="130" t="s">
        <v>41</v>
      </c>
      <c r="H57" s="130" t="s">
        <v>41</v>
      </c>
      <c r="I57" s="130">
        <v>4</v>
      </c>
      <c r="J57" s="131" t="s">
        <v>41</v>
      </c>
      <c r="K57" s="131">
        <f t="shared" si="6"/>
        <v>5</v>
      </c>
    </row>
    <row r="58" spans="1:11" ht="11.25">
      <c r="A58" s="14"/>
      <c r="B58" s="19"/>
      <c r="C58" s="19"/>
      <c r="D58" s="19"/>
      <c r="E58" s="19"/>
      <c r="F58" s="19"/>
      <c r="G58" s="19"/>
      <c r="H58" s="19"/>
      <c r="I58" s="19"/>
      <c r="J58" s="18"/>
      <c r="K58" s="18"/>
    </row>
    <row r="59" spans="1:11" ht="11.25">
      <c r="A59" s="137" t="s">
        <v>201</v>
      </c>
      <c r="B59" s="19"/>
      <c r="C59" s="19"/>
      <c r="D59" s="19"/>
      <c r="E59" s="19"/>
      <c r="F59" s="19"/>
      <c r="G59" s="19"/>
      <c r="H59" s="19"/>
      <c r="I59" s="19"/>
      <c r="J59" s="18"/>
      <c r="K59" s="18"/>
    </row>
    <row r="60" ht="11.25">
      <c r="A60" s="138" t="s">
        <v>202</v>
      </c>
    </row>
    <row r="61" ht="11.25">
      <c r="A61" s="102" t="s">
        <v>108</v>
      </c>
    </row>
    <row r="62" spans="1:11" ht="66" customHeight="1">
      <c r="A62" s="104"/>
      <c r="B62" s="201" t="s">
        <v>2</v>
      </c>
      <c r="C62" s="201"/>
      <c r="D62" s="201" t="s">
        <v>3</v>
      </c>
      <c r="E62" s="201"/>
      <c r="F62" s="201" t="s">
        <v>4</v>
      </c>
      <c r="G62" s="201"/>
      <c r="H62" s="201" t="s">
        <v>159</v>
      </c>
      <c r="I62" s="201"/>
      <c r="J62" s="221" t="s">
        <v>1</v>
      </c>
      <c r="K62" s="221"/>
    </row>
    <row r="63" spans="1:11" ht="12.75">
      <c r="A63" s="105"/>
      <c r="B63" s="106" t="s">
        <v>179</v>
      </c>
      <c r="C63" s="106" t="s">
        <v>180</v>
      </c>
      <c r="D63" s="106" t="s">
        <v>179</v>
      </c>
      <c r="E63" s="106" t="s">
        <v>180</v>
      </c>
      <c r="F63" s="106" t="s">
        <v>179</v>
      </c>
      <c r="G63" s="106" t="s">
        <v>180</v>
      </c>
      <c r="H63" s="106" t="s">
        <v>179</v>
      </c>
      <c r="I63" s="106" t="s">
        <v>180</v>
      </c>
      <c r="J63" s="107" t="s">
        <v>179</v>
      </c>
      <c r="K63" s="107" t="s">
        <v>180</v>
      </c>
    </row>
    <row r="64" spans="1:11" ht="11.25">
      <c r="A64" s="61" t="s">
        <v>1</v>
      </c>
      <c r="B64" s="124" t="s">
        <v>41</v>
      </c>
      <c r="C64" s="124">
        <f>SUM(C66:C76)</f>
        <v>2</v>
      </c>
      <c r="D64" s="124" t="s">
        <v>41</v>
      </c>
      <c r="E64" s="124" t="s">
        <v>41</v>
      </c>
      <c r="F64" s="124">
        <f aca="true" t="shared" si="7" ref="F64:K64">SUM(F66:F76)</f>
        <v>54</v>
      </c>
      <c r="G64" s="124">
        <f t="shared" si="7"/>
        <v>838</v>
      </c>
      <c r="H64" s="124">
        <f t="shared" si="7"/>
        <v>1691</v>
      </c>
      <c r="I64" s="124">
        <f t="shared" si="7"/>
        <v>11348</v>
      </c>
      <c r="J64" s="124">
        <f t="shared" si="7"/>
        <v>1745</v>
      </c>
      <c r="K64" s="124">
        <f t="shared" si="7"/>
        <v>12188</v>
      </c>
    </row>
    <row r="65" spans="1:11" ht="11.25">
      <c r="A65" s="22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1.25">
      <c r="A66" s="132" t="s">
        <v>6</v>
      </c>
      <c r="B66" s="134" t="s">
        <v>41</v>
      </c>
      <c r="C66" s="134" t="s">
        <v>41</v>
      </c>
      <c r="D66" s="134" t="s">
        <v>41</v>
      </c>
      <c r="E66" s="134" t="s">
        <v>41</v>
      </c>
      <c r="F66" s="134">
        <v>20</v>
      </c>
      <c r="G66" s="134">
        <v>481</v>
      </c>
      <c r="H66" s="134">
        <v>1689</v>
      </c>
      <c r="I66" s="134">
        <v>11338</v>
      </c>
      <c r="J66" s="127">
        <f>SUM(B66,D66,F66,H66)</f>
        <v>1709</v>
      </c>
      <c r="K66" s="127">
        <f aca="true" t="shared" si="8" ref="K66:K76">SUM(C66,E66,G66,I66)</f>
        <v>11819</v>
      </c>
    </row>
    <row r="67" spans="1:11" ht="11.25">
      <c r="A67" s="132" t="s">
        <v>11</v>
      </c>
      <c r="B67" s="134" t="s">
        <v>41</v>
      </c>
      <c r="C67" s="134" t="s">
        <v>41</v>
      </c>
      <c r="D67" s="134" t="s">
        <v>41</v>
      </c>
      <c r="E67" s="134" t="s">
        <v>41</v>
      </c>
      <c r="F67" s="134">
        <v>22</v>
      </c>
      <c r="G67" s="134">
        <v>273</v>
      </c>
      <c r="H67" s="134">
        <v>1</v>
      </c>
      <c r="I67" s="134">
        <v>3</v>
      </c>
      <c r="J67" s="127">
        <f>SUM(B67,D67,F67,H67)</f>
        <v>23</v>
      </c>
      <c r="K67" s="127">
        <f t="shared" si="8"/>
        <v>276</v>
      </c>
    </row>
    <row r="68" spans="1:11" ht="11.25">
      <c r="A68" s="132" t="s">
        <v>196</v>
      </c>
      <c r="B68" s="134" t="s">
        <v>41</v>
      </c>
      <c r="C68" s="134" t="s">
        <v>41</v>
      </c>
      <c r="D68" s="134" t="s">
        <v>41</v>
      </c>
      <c r="E68" s="134" t="s">
        <v>41</v>
      </c>
      <c r="F68" s="134" t="s">
        <v>41</v>
      </c>
      <c r="G68" s="134">
        <v>6</v>
      </c>
      <c r="H68" s="134" t="s">
        <v>41</v>
      </c>
      <c r="I68" s="134">
        <v>1</v>
      </c>
      <c r="J68" s="127" t="s">
        <v>41</v>
      </c>
      <c r="K68" s="127">
        <f t="shared" si="8"/>
        <v>7</v>
      </c>
    </row>
    <row r="69" spans="1:11" ht="11.25">
      <c r="A69" s="132" t="s">
        <v>9</v>
      </c>
      <c r="B69" s="134" t="s">
        <v>41</v>
      </c>
      <c r="C69" s="134" t="s">
        <v>41</v>
      </c>
      <c r="D69" s="134" t="s">
        <v>41</v>
      </c>
      <c r="E69" s="134" t="s">
        <v>41</v>
      </c>
      <c r="F69" s="134" t="s">
        <v>41</v>
      </c>
      <c r="G69" s="134">
        <v>1</v>
      </c>
      <c r="H69" s="134" t="s">
        <v>41</v>
      </c>
      <c r="I69" s="134">
        <v>1</v>
      </c>
      <c r="J69" s="127" t="s">
        <v>41</v>
      </c>
      <c r="K69" s="127">
        <f t="shared" si="8"/>
        <v>2</v>
      </c>
    </row>
    <row r="70" spans="1:11" ht="11.25">
      <c r="A70" s="132" t="s">
        <v>15</v>
      </c>
      <c r="B70" s="134" t="s">
        <v>41</v>
      </c>
      <c r="C70" s="134" t="s">
        <v>41</v>
      </c>
      <c r="D70" s="134" t="s">
        <v>41</v>
      </c>
      <c r="E70" s="134" t="s">
        <v>41</v>
      </c>
      <c r="F70" s="134">
        <v>12</v>
      </c>
      <c r="G70" s="134">
        <v>70</v>
      </c>
      <c r="H70" s="134" t="s">
        <v>41</v>
      </c>
      <c r="I70" s="134" t="s">
        <v>41</v>
      </c>
      <c r="J70" s="127">
        <f>SUM(B70,D70,F70,H70)</f>
        <v>12</v>
      </c>
      <c r="K70" s="127">
        <f t="shared" si="8"/>
        <v>70</v>
      </c>
    </row>
    <row r="71" spans="1:11" ht="11.25">
      <c r="A71" s="132" t="s">
        <v>20</v>
      </c>
      <c r="B71" s="134" t="s">
        <v>41</v>
      </c>
      <c r="C71" s="134" t="s">
        <v>41</v>
      </c>
      <c r="D71" s="134" t="s">
        <v>41</v>
      </c>
      <c r="E71" s="134" t="s">
        <v>41</v>
      </c>
      <c r="F71" s="134" t="s">
        <v>41</v>
      </c>
      <c r="G71" s="134">
        <v>5</v>
      </c>
      <c r="H71" s="134" t="s">
        <v>41</v>
      </c>
      <c r="I71" s="134" t="s">
        <v>41</v>
      </c>
      <c r="J71" s="127" t="s">
        <v>41</v>
      </c>
      <c r="K71" s="127">
        <f t="shared" si="8"/>
        <v>5</v>
      </c>
    </row>
    <row r="72" spans="1:11" ht="33.75">
      <c r="A72" s="135" t="s">
        <v>198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 t="s">
        <v>41</v>
      </c>
      <c r="G72" s="134" t="s">
        <v>41</v>
      </c>
      <c r="H72" s="134" t="s">
        <v>41</v>
      </c>
      <c r="I72" s="134">
        <v>1</v>
      </c>
      <c r="J72" s="127" t="s">
        <v>41</v>
      </c>
      <c r="K72" s="127">
        <f t="shared" si="8"/>
        <v>1</v>
      </c>
    </row>
    <row r="73" spans="1:11" ht="11.25">
      <c r="A73" s="132" t="s">
        <v>197</v>
      </c>
      <c r="B73" s="134" t="s">
        <v>41</v>
      </c>
      <c r="C73" s="134" t="s">
        <v>41</v>
      </c>
      <c r="D73" s="134" t="s">
        <v>41</v>
      </c>
      <c r="E73" s="134" t="s">
        <v>41</v>
      </c>
      <c r="F73" s="134" t="s">
        <v>41</v>
      </c>
      <c r="G73" s="134">
        <v>1</v>
      </c>
      <c r="H73" s="134" t="s">
        <v>41</v>
      </c>
      <c r="I73" s="134" t="s">
        <v>41</v>
      </c>
      <c r="J73" s="127" t="s">
        <v>41</v>
      </c>
      <c r="K73" s="127">
        <f t="shared" si="8"/>
        <v>1</v>
      </c>
    </row>
    <row r="74" spans="1:11" ht="11.25">
      <c r="A74" s="133" t="s">
        <v>19</v>
      </c>
      <c r="B74" s="19" t="s">
        <v>41</v>
      </c>
      <c r="C74" s="19" t="s">
        <v>41</v>
      </c>
      <c r="D74" s="19" t="s">
        <v>41</v>
      </c>
      <c r="E74" s="19" t="s">
        <v>41</v>
      </c>
      <c r="F74" s="19" t="s">
        <v>41</v>
      </c>
      <c r="G74" s="19">
        <v>1</v>
      </c>
      <c r="H74" s="19" t="s">
        <v>41</v>
      </c>
      <c r="I74" s="19" t="s">
        <v>41</v>
      </c>
      <c r="J74" s="18" t="s">
        <v>41</v>
      </c>
      <c r="K74" s="18">
        <f t="shared" si="8"/>
        <v>1</v>
      </c>
    </row>
    <row r="75" spans="1:11" ht="11.25">
      <c r="A75" s="133" t="s">
        <v>193</v>
      </c>
      <c r="B75" s="19" t="s">
        <v>41</v>
      </c>
      <c r="C75" s="19">
        <v>1</v>
      </c>
      <c r="D75" s="19" t="s">
        <v>41</v>
      </c>
      <c r="E75" s="19" t="s">
        <v>41</v>
      </c>
      <c r="F75" s="19" t="s">
        <v>41</v>
      </c>
      <c r="G75" s="19" t="s">
        <v>41</v>
      </c>
      <c r="H75" s="19" t="s">
        <v>41</v>
      </c>
      <c r="I75" s="19" t="s">
        <v>41</v>
      </c>
      <c r="J75" s="18" t="s">
        <v>41</v>
      </c>
      <c r="K75" s="18">
        <f t="shared" si="8"/>
        <v>1</v>
      </c>
    </row>
    <row r="76" spans="1:11" ht="11.25">
      <c r="A76" s="125" t="s">
        <v>107</v>
      </c>
      <c r="B76" s="130" t="s">
        <v>41</v>
      </c>
      <c r="C76" s="130">
        <v>1</v>
      </c>
      <c r="D76" s="130" t="s">
        <v>41</v>
      </c>
      <c r="E76" s="130" t="s">
        <v>41</v>
      </c>
      <c r="F76" s="130" t="s">
        <v>41</v>
      </c>
      <c r="G76" s="130" t="s">
        <v>41</v>
      </c>
      <c r="H76" s="130">
        <v>1</v>
      </c>
      <c r="I76" s="130">
        <v>4</v>
      </c>
      <c r="J76" s="131">
        <f>SUM(B76,D76,F76,H76)</f>
        <v>1</v>
      </c>
      <c r="K76" s="131">
        <f t="shared" si="8"/>
        <v>5</v>
      </c>
    </row>
    <row r="78" ht="11.25">
      <c r="A78" s="102" t="s">
        <v>108</v>
      </c>
    </row>
    <row r="79" spans="1:11" ht="66" customHeight="1">
      <c r="A79" s="104"/>
      <c r="B79" s="201" t="s">
        <v>2</v>
      </c>
      <c r="C79" s="201"/>
      <c r="D79" s="201" t="s">
        <v>3</v>
      </c>
      <c r="E79" s="201"/>
      <c r="F79" s="201" t="s">
        <v>4</v>
      </c>
      <c r="G79" s="201"/>
      <c r="H79" s="201" t="s">
        <v>159</v>
      </c>
      <c r="I79" s="201"/>
      <c r="J79" s="221" t="s">
        <v>1</v>
      </c>
      <c r="K79" s="221"/>
    </row>
    <row r="80" spans="1:11" ht="12.75">
      <c r="A80" s="105"/>
      <c r="B80" s="106" t="s">
        <v>177</v>
      </c>
      <c r="C80" s="106" t="s">
        <v>178</v>
      </c>
      <c r="D80" s="106" t="s">
        <v>177</v>
      </c>
      <c r="E80" s="106" t="s">
        <v>178</v>
      </c>
      <c r="F80" s="106" t="s">
        <v>177</v>
      </c>
      <c r="G80" s="106" t="s">
        <v>178</v>
      </c>
      <c r="H80" s="106" t="s">
        <v>177</v>
      </c>
      <c r="I80" s="106" t="s">
        <v>178</v>
      </c>
      <c r="J80" s="107" t="s">
        <v>177</v>
      </c>
      <c r="K80" s="107" t="s">
        <v>178</v>
      </c>
    </row>
    <row r="81" spans="1:11" ht="11.25">
      <c r="A81" s="61" t="s">
        <v>1</v>
      </c>
      <c r="B81" s="124" t="s">
        <v>41</v>
      </c>
      <c r="C81" s="124">
        <f>SUM(C83:C93)</f>
        <v>2</v>
      </c>
      <c r="D81" s="124" t="s">
        <v>41</v>
      </c>
      <c r="E81" s="124" t="s">
        <v>41</v>
      </c>
      <c r="F81" s="124">
        <f aca="true" t="shared" si="9" ref="F81:K81">SUM(F83:F93)</f>
        <v>139</v>
      </c>
      <c r="G81" s="124">
        <f t="shared" si="9"/>
        <v>784</v>
      </c>
      <c r="H81" s="124">
        <f t="shared" si="9"/>
        <v>990</v>
      </c>
      <c r="I81" s="124">
        <f t="shared" si="9"/>
        <v>9657</v>
      </c>
      <c r="J81" s="124">
        <f t="shared" si="9"/>
        <v>1129</v>
      </c>
      <c r="K81" s="124">
        <f t="shared" si="9"/>
        <v>10443</v>
      </c>
    </row>
    <row r="82" spans="1:11" ht="11.25">
      <c r="A82" s="22"/>
      <c r="B82" s="127"/>
      <c r="C82" s="127"/>
      <c r="D82" s="127"/>
      <c r="E82" s="127"/>
      <c r="F82" s="127"/>
      <c r="G82" s="127"/>
      <c r="H82" s="127"/>
      <c r="I82" s="127"/>
      <c r="J82" s="127"/>
      <c r="K82" s="127"/>
    </row>
    <row r="83" spans="1:11" ht="11.25">
      <c r="A83" s="132" t="s">
        <v>6</v>
      </c>
      <c r="B83" s="134" t="s">
        <v>41</v>
      </c>
      <c r="C83" s="134" t="s">
        <v>41</v>
      </c>
      <c r="D83" s="134" t="s">
        <v>41</v>
      </c>
      <c r="E83" s="134" t="s">
        <v>41</v>
      </c>
      <c r="F83" s="134">
        <v>29</v>
      </c>
      <c r="G83" s="134">
        <v>461</v>
      </c>
      <c r="H83" s="134">
        <v>989</v>
      </c>
      <c r="I83" s="134">
        <v>9649</v>
      </c>
      <c r="J83" s="127">
        <f>SUM(B83,D83,F83,H83)</f>
        <v>1018</v>
      </c>
      <c r="K83" s="127">
        <f>SUM(C83,E83,G83,I83)</f>
        <v>10110</v>
      </c>
    </row>
    <row r="84" spans="1:11" ht="11.25">
      <c r="A84" s="132" t="s">
        <v>11</v>
      </c>
      <c r="B84" s="134" t="s">
        <v>41</v>
      </c>
      <c r="C84" s="134" t="s">
        <v>41</v>
      </c>
      <c r="D84" s="134" t="s">
        <v>41</v>
      </c>
      <c r="E84" s="134" t="s">
        <v>41</v>
      </c>
      <c r="F84" s="134">
        <v>53</v>
      </c>
      <c r="G84" s="134">
        <v>251</v>
      </c>
      <c r="H84" s="134" t="s">
        <v>41</v>
      </c>
      <c r="I84" s="134">
        <v>2</v>
      </c>
      <c r="J84" s="127">
        <f>SUM(B84,D84,F84,H84)</f>
        <v>53</v>
      </c>
      <c r="K84" s="127">
        <f>SUM(C84,E84,G84,I84)</f>
        <v>253</v>
      </c>
    </row>
    <row r="85" spans="1:11" ht="11.25">
      <c r="A85" s="132" t="s">
        <v>196</v>
      </c>
      <c r="B85" s="134" t="s">
        <v>41</v>
      </c>
      <c r="C85" s="134" t="s">
        <v>41</v>
      </c>
      <c r="D85" s="134" t="s">
        <v>41</v>
      </c>
      <c r="E85" s="134" t="s">
        <v>41</v>
      </c>
      <c r="F85" s="134" t="s">
        <v>41</v>
      </c>
      <c r="G85" s="134">
        <v>6</v>
      </c>
      <c r="H85" s="134" t="s">
        <v>41</v>
      </c>
      <c r="I85" s="134">
        <v>1</v>
      </c>
      <c r="J85" s="127" t="s">
        <v>41</v>
      </c>
      <c r="K85" s="127">
        <f aca="true" t="shared" si="10" ref="K85:K93">SUM(C85,E85,G85,I85)</f>
        <v>7</v>
      </c>
    </row>
    <row r="86" spans="1:11" ht="11.25">
      <c r="A86" s="132" t="s">
        <v>9</v>
      </c>
      <c r="B86" s="134" t="s">
        <v>41</v>
      </c>
      <c r="C86" s="134" t="s">
        <v>41</v>
      </c>
      <c r="D86" s="134" t="s">
        <v>41</v>
      </c>
      <c r="E86" s="134" t="s">
        <v>41</v>
      </c>
      <c r="F86" s="134" t="s">
        <v>41</v>
      </c>
      <c r="G86" s="134">
        <v>1</v>
      </c>
      <c r="H86" s="134" t="s">
        <v>41</v>
      </c>
      <c r="I86" s="134">
        <v>1</v>
      </c>
      <c r="J86" s="127" t="s">
        <v>41</v>
      </c>
      <c r="K86" s="127">
        <f t="shared" si="10"/>
        <v>2</v>
      </c>
    </row>
    <row r="87" spans="1:11" ht="11.25">
      <c r="A87" s="132" t="s">
        <v>15</v>
      </c>
      <c r="B87" s="134" t="s">
        <v>41</v>
      </c>
      <c r="C87" s="134" t="s">
        <v>41</v>
      </c>
      <c r="D87" s="134" t="s">
        <v>41</v>
      </c>
      <c r="E87" s="134" t="s">
        <v>41</v>
      </c>
      <c r="F87" s="134">
        <v>55</v>
      </c>
      <c r="G87" s="134">
        <v>58</v>
      </c>
      <c r="H87" s="134" t="s">
        <v>41</v>
      </c>
      <c r="I87" s="134" t="s">
        <v>41</v>
      </c>
      <c r="J87" s="127">
        <f>SUM(B87,D87,F87,H87)</f>
        <v>55</v>
      </c>
      <c r="K87" s="127">
        <f t="shared" si="10"/>
        <v>58</v>
      </c>
    </row>
    <row r="88" spans="1:11" ht="11.25">
      <c r="A88" s="132" t="s">
        <v>20</v>
      </c>
      <c r="B88" s="134" t="s">
        <v>41</v>
      </c>
      <c r="C88" s="134" t="s">
        <v>41</v>
      </c>
      <c r="D88" s="134" t="s">
        <v>41</v>
      </c>
      <c r="E88" s="134" t="s">
        <v>41</v>
      </c>
      <c r="F88" s="134">
        <v>1</v>
      </c>
      <c r="G88" s="134">
        <v>5</v>
      </c>
      <c r="H88" s="134" t="s">
        <v>41</v>
      </c>
      <c r="I88" s="134" t="s">
        <v>41</v>
      </c>
      <c r="J88" s="127">
        <f>SUM(B88,D88,F88,H88)</f>
        <v>1</v>
      </c>
      <c r="K88" s="127">
        <f t="shared" si="10"/>
        <v>5</v>
      </c>
    </row>
    <row r="89" spans="1:11" ht="33.75">
      <c r="A89" s="135" t="s">
        <v>198</v>
      </c>
      <c r="B89" s="134" t="s">
        <v>41</v>
      </c>
      <c r="C89" s="134" t="s">
        <v>41</v>
      </c>
      <c r="D89" s="134" t="s">
        <v>41</v>
      </c>
      <c r="E89" s="134" t="s">
        <v>41</v>
      </c>
      <c r="F89" s="134" t="s">
        <v>41</v>
      </c>
      <c r="G89" s="134" t="s">
        <v>41</v>
      </c>
      <c r="H89" s="134">
        <v>1</v>
      </c>
      <c r="I89" s="134">
        <v>1</v>
      </c>
      <c r="J89" s="127">
        <f>SUM(B89,D89,F89,H89)</f>
        <v>1</v>
      </c>
      <c r="K89" s="127">
        <f t="shared" si="10"/>
        <v>1</v>
      </c>
    </row>
    <row r="90" spans="1:11" ht="11.25">
      <c r="A90" s="132" t="s">
        <v>197</v>
      </c>
      <c r="B90" s="134" t="s">
        <v>41</v>
      </c>
      <c r="C90" s="134" t="s">
        <v>41</v>
      </c>
      <c r="D90" s="134" t="s">
        <v>41</v>
      </c>
      <c r="E90" s="134" t="s">
        <v>41</v>
      </c>
      <c r="F90" s="134">
        <v>1</v>
      </c>
      <c r="G90" s="134">
        <v>1</v>
      </c>
      <c r="H90" s="134" t="s">
        <v>41</v>
      </c>
      <c r="I90" s="134" t="s">
        <v>41</v>
      </c>
      <c r="J90" s="127">
        <f>SUM(B90,D90,F90,H90)</f>
        <v>1</v>
      </c>
      <c r="K90" s="127">
        <f t="shared" si="10"/>
        <v>1</v>
      </c>
    </row>
    <row r="91" spans="1:11" ht="11.25">
      <c r="A91" s="133" t="s">
        <v>19</v>
      </c>
      <c r="B91" s="19" t="s">
        <v>41</v>
      </c>
      <c r="C91" s="19" t="s">
        <v>41</v>
      </c>
      <c r="D91" s="19" t="s">
        <v>41</v>
      </c>
      <c r="E91" s="19" t="s">
        <v>41</v>
      </c>
      <c r="F91" s="19" t="s">
        <v>41</v>
      </c>
      <c r="G91" s="19">
        <v>1</v>
      </c>
      <c r="H91" s="19" t="s">
        <v>41</v>
      </c>
      <c r="I91" s="19" t="s">
        <v>41</v>
      </c>
      <c r="J91" s="18" t="s">
        <v>41</v>
      </c>
      <c r="K91" s="18">
        <f t="shared" si="10"/>
        <v>1</v>
      </c>
    </row>
    <row r="92" spans="1:11" ht="11.25">
      <c r="A92" s="133" t="s">
        <v>193</v>
      </c>
      <c r="B92" s="19" t="s">
        <v>41</v>
      </c>
      <c r="C92" s="19">
        <v>1</v>
      </c>
      <c r="D92" s="19" t="s">
        <v>41</v>
      </c>
      <c r="E92" s="19" t="s">
        <v>41</v>
      </c>
      <c r="F92" s="19" t="s">
        <v>41</v>
      </c>
      <c r="G92" s="19" t="s">
        <v>41</v>
      </c>
      <c r="H92" s="19" t="s">
        <v>41</v>
      </c>
      <c r="I92" s="19" t="s">
        <v>41</v>
      </c>
      <c r="J92" s="18" t="s">
        <v>41</v>
      </c>
      <c r="K92" s="18">
        <f t="shared" si="10"/>
        <v>1</v>
      </c>
    </row>
    <row r="93" spans="1:11" ht="11.25">
      <c r="A93" s="125" t="s">
        <v>107</v>
      </c>
      <c r="B93" s="130" t="s">
        <v>41</v>
      </c>
      <c r="C93" s="130">
        <v>1</v>
      </c>
      <c r="D93" s="130" t="s">
        <v>41</v>
      </c>
      <c r="E93" s="130" t="s">
        <v>41</v>
      </c>
      <c r="F93" s="130" t="s">
        <v>41</v>
      </c>
      <c r="G93" s="130" t="s">
        <v>41</v>
      </c>
      <c r="H93" s="130" t="s">
        <v>41</v>
      </c>
      <c r="I93" s="130">
        <v>3</v>
      </c>
      <c r="J93" s="131" t="s">
        <v>41</v>
      </c>
      <c r="K93" s="131">
        <f t="shared" si="10"/>
        <v>4</v>
      </c>
    </row>
    <row r="95" ht="11.25">
      <c r="A95" s="102" t="s">
        <v>108</v>
      </c>
    </row>
    <row r="96" spans="1:11" ht="66" customHeight="1">
      <c r="A96" s="104"/>
      <c r="B96" s="201" t="s">
        <v>2</v>
      </c>
      <c r="C96" s="201"/>
      <c r="D96" s="201" t="s">
        <v>3</v>
      </c>
      <c r="E96" s="201"/>
      <c r="F96" s="201" t="s">
        <v>4</v>
      </c>
      <c r="G96" s="201"/>
      <c r="H96" s="201" t="s">
        <v>159</v>
      </c>
      <c r="I96" s="201"/>
      <c r="J96" s="221" t="s">
        <v>1</v>
      </c>
      <c r="K96" s="221"/>
    </row>
    <row r="97" spans="1:11" ht="12.75">
      <c r="A97" s="105"/>
      <c r="B97" s="106" t="s">
        <v>175</v>
      </c>
      <c r="C97" s="106" t="s">
        <v>176</v>
      </c>
      <c r="D97" s="106" t="s">
        <v>175</v>
      </c>
      <c r="E97" s="106" t="s">
        <v>176</v>
      </c>
      <c r="F97" s="106" t="s">
        <v>175</v>
      </c>
      <c r="G97" s="106" t="s">
        <v>176</v>
      </c>
      <c r="H97" s="106" t="s">
        <v>175</v>
      </c>
      <c r="I97" s="106" t="s">
        <v>176</v>
      </c>
      <c r="J97" s="107" t="s">
        <v>175</v>
      </c>
      <c r="K97" s="107" t="s">
        <v>176</v>
      </c>
    </row>
    <row r="98" spans="1:11" ht="11.25">
      <c r="A98" s="61" t="s">
        <v>1</v>
      </c>
      <c r="B98" s="124" t="s">
        <v>41</v>
      </c>
      <c r="C98" s="124">
        <f>SUM(C100:C108)</f>
        <v>2</v>
      </c>
      <c r="D98" s="124" t="s">
        <v>41</v>
      </c>
      <c r="E98" s="124" t="s">
        <v>41</v>
      </c>
      <c r="F98" s="124">
        <f aca="true" t="shared" si="11" ref="F98:K98">SUM(F100:F108)</f>
        <v>192</v>
      </c>
      <c r="G98" s="124">
        <f t="shared" si="11"/>
        <v>645</v>
      </c>
      <c r="H98" s="124">
        <f t="shared" si="11"/>
        <v>1331</v>
      </c>
      <c r="I98" s="124">
        <f t="shared" si="11"/>
        <v>8667</v>
      </c>
      <c r="J98" s="124">
        <f t="shared" si="11"/>
        <v>1523</v>
      </c>
      <c r="K98" s="124">
        <f t="shared" si="11"/>
        <v>9314</v>
      </c>
    </row>
    <row r="99" spans="1:11" ht="11.25">
      <c r="A99" s="22"/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1:11" ht="11.25">
      <c r="A100" s="132" t="s">
        <v>6</v>
      </c>
      <c r="B100" s="134" t="s">
        <v>41</v>
      </c>
      <c r="C100" s="134" t="s">
        <v>41</v>
      </c>
      <c r="D100" s="134" t="s">
        <v>41</v>
      </c>
      <c r="E100" s="134" t="s">
        <v>41</v>
      </c>
      <c r="F100" s="134">
        <v>130</v>
      </c>
      <c r="G100" s="134">
        <v>432</v>
      </c>
      <c r="H100" s="134">
        <v>1329</v>
      </c>
      <c r="I100" s="134">
        <v>8660</v>
      </c>
      <c r="J100" s="127">
        <f aca="true" t="shared" si="12" ref="J100:J105">SUM(B100,D100,F100,H100)</f>
        <v>1459</v>
      </c>
      <c r="K100" s="127">
        <f aca="true" t="shared" si="13" ref="K100:K106">SUM(C100,E100,G100,I100)</f>
        <v>9092</v>
      </c>
    </row>
    <row r="101" spans="1:11" ht="11.25">
      <c r="A101" s="132" t="s">
        <v>11</v>
      </c>
      <c r="B101" s="134" t="s">
        <v>41</v>
      </c>
      <c r="C101" s="134" t="s">
        <v>41</v>
      </c>
      <c r="D101" s="134" t="s">
        <v>41</v>
      </c>
      <c r="E101" s="134" t="s">
        <v>41</v>
      </c>
      <c r="F101" s="134">
        <v>58</v>
      </c>
      <c r="G101" s="134">
        <v>198</v>
      </c>
      <c r="H101" s="134">
        <v>1</v>
      </c>
      <c r="I101" s="134">
        <v>2</v>
      </c>
      <c r="J101" s="127">
        <f t="shared" si="12"/>
        <v>59</v>
      </c>
      <c r="K101" s="127">
        <f t="shared" si="13"/>
        <v>200</v>
      </c>
    </row>
    <row r="102" spans="1:11" ht="11.25">
      <c r="A102" s="132" t="s">
        <v>196</v>
      </c>
      <c r="B102" s="134" t="s">
        <v>41</v>
      </c>
      <c r="C102" s="134" t="s">
        <v>41</v>
      </c>
      <c r="D102" s="134" t="s">
        <v>41</v>
      </c>
      <c r="E102" s="134" t="s">
        <v>41</v>
      </c>
      <c r="F102" s="134">
        <v>1</v>
      </c>
      <c r="G102" s="134">
        <v>6</v>
      </c>
      <c r="H102" s="134">
        <v>1</v>
      </c>
      <c r="I102" s="134">
        <v>1</v>
      </c>
      <c r="J102" s="127">
        <f t="shared" si="12"/>
        <v>2</v>
      </c>
      <c r="K102" s="127">
        <f t="shared" si="13"/>
        <v>7</v>
      </c>
    </row>
    <row r="103" spans="1:11" ht="11.25">
      <c r="A103" s="132" t="s">
        <v>9</v>
      </c>
      <c r="B103" s="134" t="s">
        <v>41</v>
      </c>
      <c r="C103" s="134" t="s">
        <v>41</v>
      </c>
      <c r="D103" s="134" t="s">
        <v>41</v>
      </c>
      <c r="E103" s="134" t="s">
        <v>41</v>
      </c>
      <c r="F103" s="134" t="s">
        <v>41</v>
      </c>
      <c r="G103" s="134">
        <v>1</v>
      </c>
      <c r="H103" s="134" t="s">
        <v>41</v>
      </c>
      <c r="I103" s="134">
        <v>1</v>
      </c>
      <c r="J103" s="127" t="s">
        <v>41</v>
      </c>
      <c r="K103" s="127">
        <f t="shared" si="13"/>
        <v>2</v>
      </c>
    </row>
    <row r="104" spans="1:11" ht="11.25">
      <c r="A104" s="132" t="s">
        <v>20</v>
      </c>
      <c r="B104" s="134" t="s">
        <v>41</v>
      </c>
      <c r="C104" s="134" t="s">
        <v>41</v>
      </c>
      <c r="D104" s="134" t="s">
        <v>41</v>
      </c>
      <c r="E104" s="134" t="s">
        <v>41</v>
      </c>
      <c r="F104" s="134" t="s">
        <v>41</v>
      </c>
      <c r="G104" s="134">
        <v>4</v>
      </c>
      <c r="H104" s="134" t="s">
        <v>41</v>
      </c>
      <c r="I104" s="134" t="s">
        <v>41</v>
      </c>
      <c r="J104" s="127" t="s">
        <v>41</v>
      </c>
      <c r="K104" s="127">
        <f t="shared" si="13"/>
        <v>4</v>
      </c>
    </row>
    <row r="105" spans="1:11" ht="11.25">
      <c r="A105" s="132" t="s">
        <v>15</v>
      </c>
      <c r="B105" s="134" t="s">
        <v>41</v>
      </c>
      <c r="C105" s="134" t="s">
        <v>41</v>
      </c>
      <c r="D105" s="134" t="s">
        <v>41</v>
      </c>
      <c r="E105" s="134" t="s">
        <v>41</v>
      </c>
      <c r="F105" s="134">
        <v>3</v>
      </c>
      <c r="G105" s="134">
        <v>3</v>
      </c>
      <c r="H105" s="134" t="s">
        <v>41</v>
      </c>
      <c r="I105" s="134" t="s">
        <v>41</v>
      </c>
      <c r="J105" s="127">
        <f t="shared" si="12"/>
        <v>3</v>
      </c>
      <c r="K105" s="127">
        <f t="shared" si="13"/>
        <v>3</v>
      </c>
    </row>
    <row r="106" spans="1:11" ht="11.25">
      <c r="A106" s="133" t="s">
        <v>19</v>
      </c>
      <c r="B106" s="19" t="s">
        <v>41</v>
      </c>
      <c r="C106" s="19" t="s">
        <v>41</v>
      </c>
      <c r="D106" s="19" t="s">
        <v>41</v>
      </c>
      <c r="E106" s="19" t="s">
        <v>41</v>
      </c>
      <c r="F106" s="19" t="s">
        <v>41</v>
      </c>
      <c r="G106" s="19">
        <v>1</v>
      </c>
      <c r="H106" s="19" t="s">
        <v>41</v>
      </c>
      <c r="I106" s="19" t="s">
        <v>41</v>
      </c>
      <c r="J106" s="18" t="s">
        <v>41</v>
      </c>
      <c r="K106" s="18">
        <f t="shared" si="13"/>
        <v>1</v>
      </c>
    </row>
    <row r="107" spans="1:11" ht="11.25">
      <c r="A107" s="133" t="s">
        <v>193</v>
      </c>
      <c r="B107" s="19" t="s">
        <v>41</v>
      </c>
      <c r="C107" s="19">
        <v>1</v>
      </c>
      <c r="D107" s="19" t="s">
        <v>41</v>
      </c>
      <c r="E107" s="19" t="s">
        <v>41</v>
      </c>
      <c r="F107" s="19" t="s">
        <v>41</v>
      </c>
      <c r="G107" s="19" t="s">
        <v>41</v>
      </c>
      <c r="H107" s="19" t="s">
        <v>41</v>
      </c>
      <c r="I107" s="19" t="s">
        <v>41</v>
      </c>
      <c r="J107" s="18" t="s">
        <v>41</v>
      </c>
      <c r="K107" s="18">
        <f>SUM(C107,E107,G107,I107)</f>
        <v>1</v>
      </c>
    </row>
    <row r="108" spans="1:11" ht="11.25">
      <c r="A108" s="125" t="s">
        <v>107</v>
      </c>
      <c r="B108" s="130" t="s">
        <v>41</v>
      </c>
      <c r="C108" s="130">
        <v>1</v>
      </c>
      <c r="D108" s="130" t="s">
        <v>41</v>
      </c>
      <c r="E108" s="130" t="s">
        <v>41</v>
      </c>
      <c r="F108" s="130" t="s">
        <v>41</v>
      </c>
      <c r="G108" s="130" t="s">
        <v>41</v>
      </c>
      <c r="H108" s="130" t="s">
        <v>41</v>
      </c>
      <c r="I108" s="130">
        <v>3</v>
      </c>
      <c r="J108" s="131" t="s">
        <v>41</v>
      </c>
      <c r="K108" s="131">
        <f>SUM(C108,E108,G108,I108)</f>
        <v>4</v>
      </c>
    </row>
    <row r="110" ht="11.25">
      <c r="A110" s="102" t="s">
        <v>108</v>
      </c>
    </row>
    <row r="111" spans="1:11" ht="66" customHeight="1">
      <c r="A111" s="104"/>
      <c r="B111" s="201" t="s">
        <v>2</v>
      </c>
      <c r="C111" s="201"/>
      <c r="D111" s="201" t="s">
        <v>3</v>
      </c>
      <c r="E111" s="201"/>
      <c r="F111" s="201" t="s">
        <v>4</v>
      </c>
      <c r="G111" s="201"/>
      <c r="H111" s="201" t="s">
        <v>159</v>
      </c>
      <c r="I111" s="201"/>
      <c r="J111" s="221" t="s">
        <v>1</v>
      </c>
      <c r="K111" s="221"/>
    </row>
    <row r="112" spans="1:11" ht="12.75">
      <c r="A112" s="105"/>
      <c r="B112" s="106" t="s">
        <v>173</v>
      </c>
      <c r="C112" s="106" t="s">
        <v>174</v>
      </c>
      <c r="D112" s="106" t="s">
        <v>173</v>
      </c>
      <c r="E112" s="106" t="s">
        <v>174</v>
      </c>
      <c r="F112" s="106" t="s">
        <v>173</v>
      </c>
      <c r="G112" s="106" t="s">
        <v>174</v>
      </c>
      <c r="H112" s="106" t="s">
        <v>173</v>
      </c>
      <c r="I112" s="106" t="s">
        <v>174</v>
      </c>
      <c r="J112" s="107" t="s">
        <v>173</v>
      </c>
      <c r="K112" s="107" t="s">
        <v>174</v>
      </c>
    </row>
    <row r="113" spans="1:11" ht="11.25">
      <c r="A113" s="61" t="s">
        <v>1</v>
      </c>
      <c r="B113" s="124" t="s">
        <v>41</v>
      </c>
      <c r="C113" s="124">
        <f>SUM(C115:C122)</f>
        <v>2</v>
      </c>
      <c r="D113" s="124" t="s">
        <v>41</v>
      </c>
      <c r="E113" s="124" t="s">
        <v>41</v>
      </c>
      <c r="F113" s="124">
        <f aca="true" t="shared" si="14" ref="F113:K113">SUM(F115:F122)</f>
        <v>109</v>
      </c>
      <c r="G113" s="124">
        <f t="shared" si="14"/>
        <v>453</v>
      </c>
      <c r="H113" s="124">
        <f t="shared" si="14"/>
        <v>943</v>
      </c>
      <c r="I113" s="124">
        <f t="shared" si="14"/>
        <v>7336</v>
      </c>
      <c r="J113" s="124">
        <f t="shared" si="14"/>
        <v>1052</v>
      </c>
      <c r="K113" s="124">
        <f t="shared" si="14"/>
        <v>7791</v>
      </c>
    </row>
    <row r="114" spans="1:11" ht="11.25">
      <c r="A114" s="22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1:11" ht="11.25">
      <c r="A115" s="132" t="s">
        <v>6</v>
      </c>
      <c r="B115" s="134" t="s">
        <v>41</v>
      </c>
      <c r="C115" s="134" t="s">
        <v>41</v>
      </c>
      <c r="D115" s="134" t="s">
        <v>41</v>
      </c>
      <c r="E115" s="134" t="s">
        <v>41</v>
      </c>
      <c r="F115" s="134">
        <v>95</v>
      </c>
      <c r="G115" s="134">
        <v>302</v>
      </c>
      <c r="H115" s="134">
        <v>940</v>
      </c>
      <c r="I115" s="134">
        <v>7331</v>
      </c>
      <c r="J115" s="127">
        <f aca="true" t="shared" si="15" ref="J115:J122">SUM(B115,D115,F115,H115)</f>
        <v>1035</v>
      </c>
      <c r="K115" s="127">
        <f aca="true" t="shared" si="16" ref="K115:K120">SUM(C115,E115,G115,I115)</f>
        <v>7633</v>
      </c>
    </row>
    <row r="116" spans="1:11" ht="11.25">
      <c r="A116" s="132" t="s">
        <v>11</v>
      </c>
      <c r="B116" s="134" t="s">
        <v>41</v>
      </c>
      <c r="C116" s="134" t="s">
        <v>41</v>
      </c>
      <c r="D116" s="134" t="s">
        <v>41</v>
      </c>
      <c r="E116" s="134" t="s">
        <v>41</v>
      </c>
      <c r="F116" s="134">
        <v>11</v>
      </c>
      <c r="G116" s="134">
        <v>140</v>
      </c>
      <c r="H116" s="134">
        <v>1</v>
      </c>
      <c r="I116" s="134">
        <v>1</v>
      </c>
      <c r="J116" s="127">
        <f t="shared" si="15"/>
        <v>12</v>
      </c>
      <c r="K116" s="127">
        <f t="shared" si="16"/>
        <v>141</v>
      </c>
    </row>
    <row r="117" spans="1:11" ht="11.25">
      <c r="A117" s="132" t="s">
        <v>196</v>
      </c>
      <c r="B117" s="134" t="s">
        <v>41</v>
      </c>
      <c r="C117" s="134" t="s">
        <v>41</v>
      </c>
      <c r="D117" s="134" t="s">
        <v>41</v>
      </c>
      <c r="E117" s="134" t="s">
        <v>41</v>
      </c>
      <c r="F117" s="134">
        <v>1</v>
      </c>
      <c r="G117" s="134">
        <v>5</v>
      </c>
      <c r="H117" s="134" t="s">
        <v>41</v>
      </c>
      <c r="I117" s="134" t="s">
        <v>41</v>
      </c>
      <c r="J117" s="127">
        <f t="shared" si="15"/>
        <v>1</v>
      </c>
      <c r="K117" s="127">
        <f t="shared" si="16"/>
        <v>5</v>
      </c>
    </row>
    <row r="118" spans="1:11" ht="11.25">
      <c r="A118" s="132" t="s">
        <v>9</v>
      </c>
      <c r="B118" s="134" t="s">
        <v>41</v>
      </c>
      <c r="C118" s="134" t="s">
        <v>41</v>
      </c>
      <c r="D118" s="134" t="s">
        <v>41</v>
      </c>
      <c r="E118" s="134" t="s">
        <v>41</v>
      </c>
      <c r="F118" s="134">
        <v>1</v>
      </c>
      <c r="G118" s="134">
        <v>1</v>
      </c>
      <c r="H118" s="134" t="s">
        <v>41</v>
      </c>
      <c r="I118" s="134">
        <v>1</v>
      </c>
      <c r="J118" s="127">
        <f t="shared" si="15"/>
        <v>1</v>
      </c>
      <c r="K118" s="127">
        <f t="shared" si="16"/>
        <v>2</v>
      </c>
    </row>
    <row r="119" spans="1:11" ht="11.25">
      <c r="A119" s="132" t="s">
        <v>20</v>
      </c>
      <c r="B119" s="134" t="s">
        <v>41</v>
      </c>
      <c r="C119" s="134" t="s">
        <v>41</v>
      </c>
      <c r="D119" s="134" t="s">
        <v>41</v>
      </c>
      <c r="E119" s="134" t="s">
        <v>41</v>
      </c>
      <c r="F119" s="134">
        <v>1</v>
      </c>
      <c r="G119" s="134">
        <v>4</v>
      </c>
      <c r="H119" s="134" t="s">
        <v>41</v>
      </c>
      <c r="I119" s="134" t="s">
        <v>41</v>
      </c>
      <c r="J119" s="127">
        <f t="shared" si="15"/>
        <v>1</v>
      </c>
      <c r="K119" s="127">
        <f t="shared" si="16"/>
        <v>4</v>
      </c>
    </row>
    <row r="120" spans="1:11" ht="11.25">
      <c r="A120" s="133" t="s">
        <v>19</v>
      </c>
      <c r="B120" s="19" t="s">
        <v>41</v>
      </c>
      <c r="C120" s="19" t="s">
        <v>41</v>
      </c>
      <c r="D120" s="19" t="s">
        <v>41</v>
      </c>
      <c r="E120" s="19" t="s">
        <v>41</v>
      </c>
      <c r="F120" s="19" t="s">
        <v>41</v>
      </c>
      <c r="G120" s="19">
        <v>1</v>
      </c>
      <c r="H120" s="19" t="s">
        <v>41</v>
      </c>
      <c r="I120" s="19" t="s">
        <v>41</v>
      </c>
      <c r="J120" s="18" t="s">
        <v>41</v>
      </c>
      <c r="K120" s="18">
        <f t="shared" si="16"/>
        <v>1</v>
      </c>
    </row>
    <row r="121" spans="1:11" ht="11.25">
      <c r="A121" s="133" t="s">
        <v>193</v>
      </c>
      <c r="B121" s="19" t="s">
        <v>41</v>
      </c>
      <c r="C121" s="19">
        <v>1</v>
      </c>
      <c r="D121" s="19" t="s">
        <v>41</v>
      </c>
      <c r="E121" s="19" t="s">
        <v>41</v>
      </c>
      <c r="F121" s="19" t="s">
        <v>41</v>
      </c>
      <c r="G121" s="19" t="s">
        <v>41</v>
      </c>
      <c r="H121" s="19" t="s">
        <v>41</v>
      </c>
      <c r="I121" s="19" t="s">
        <v>41</v>
      </c>
      <c r="J121" s="18" t="s">
        <v>41</v>
      </c>
      <c r="K121" s="18">
        <f>SUM(C121,E121,G121,I121)</f>
        <v>1</v>
      </c>
    </row>
    <row r="122" spans="1:11" ht="11.25">
      <c r="A122" s="125" t="s">
        <v>107</v>
      </c>
      <c r="B122" s="130" t="s">
        <v>41</v>
      </c>
      <c r="C122" s="130">
        <v>1</v>
      </c>
      <c r="D122" s="130" t="s">
        <v>41</v>
      </c>
      <c r="E122" s="130" t="s">
        <v>41</v>
      </c>
      <c r="F122" s="130" t="s">
        <v>41</v>
      </c>
      <c r="G122" s="130" t="s">
        <v>41</v>
      </c>
      <c r="H122" s="130">
        <v>2</v>
      </c>
      <c r="I122" s="130">
        <v>3</v>
      </c>
      <c r="J122" s="131">
        <f t="shared" si="15"/>
        <v>2</v>
      </c>
      <c r="K122" s="131">
        <f>SUM(C122,E122,G122,I122)</f>
        <v>4</v>
      </c>
    </row>
    <row r="124" ht="11.25">
      <c r="A124" s="102" t="s">
        <v>108</v>
      </c>
    </row>
    <row r="125" spans="1:11" ht="66" customHeight="1">
      <c r="A125" s="104"/>
      <c r="B125" s="201" t="s">
        <v>2</v>
      </c>
      <c r="C125" s="201"/>
      <c r="D125" s="201" t="s">
        <v>3</v>
      </c>
      <c r="E125" s="201"/>
      <c r="F125" s="201" t="s">
        <v>4</v>
      </c>
      <c r="G125" s="201"/>
      <c r="H125" s="201" t="s">
        <v>159</v>
      </c>
      <c r="I125" s="201"/>
      <c r="J125" s="221" t="s">
        <v>1</v>
      </c>
      <c r="K125" s="221"/>
    </row>
    <row r="126" spans="1:11" ht="12.75">
      <c r="A126" s="105"/>
      <c r="B126" s="106" t="s">
        <v>171</v>
      </c>
      <c r="C126" s="106" t="s">
        <v>172</v>
      </c>
      <c r="D126" s="106" t="s">
        <v>171</v>
      </c>
      <c r="E126" s="106" t="s">
        <v>172</v>
      </c>
      <c r="F126" s="106" t="s">
        <v>171</v>
      </c>
      <c r="G126" s="106" t="s">
        <v>172</v>
      </c>
      <c r="H126" s="106" t="s">
        <v>171</v>
      </c>
      <c r="I126" s="106" t="s">
        <v>172</v>
      </c>
      <c r="J126" s="107" t="s">
        <v>171</v>
      </c>
      <c r="K126" s="107" t="s">
        <v>172</v>
      </c>
    </row>
    <row r="127" spans="1:11" ht="11.25">
      <c r="A127" s="61" t="s">
        <v>1</v>
      </c>
      <c r="B127" s="124" t="s">
        <v>41</v>
      </c>
      <c r="C127" s="124">
        <f>SUM(C129:C136)</f>
        <v>2</v>
      </c>
      <c r="D127" s="124" t="s">
        <v>41</v>
      </c>
      <c r="E127" s="124" t="s">
        <v>41</v>
      </c>
      <c r="F127" s="124">
        <f aca="true" t="shared" si="17" ref="F127:K127">SUM(F129:F136)</f>
        <v>25</v>
      </c>
      <c r="G127" s="124">
        <f t="shared" si="17"/>
        <v>344</v>
      </c>
      <c r="H127" s="124">
        <f t="shared" si="17"/>
        <v>1128</v>
      </c>
      <c r="I127" s="124">
        <f t="shared" si="17"/>
        <v>6393</v>
      </c>
      <c r="J127" s="124">
        <f t="shared" si="17"/>
        <v>1153</v>
      </c>
      <c r="K127" s="124">
        <f t="shared" si="17"/>
        <v>6739</v>
      </c>
    </row>
    <row r="128" spans="1:11" ht="11.25">
      <c r="A128" s="22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1:11" ht="11.25">
      <c r="A129" s="132" t="s">
        <v>6</v>
      </c>
      <c r="B129" s="134" t="s">
        <v>41</v>
      </c>
      <c r="C129" s="134" t="s">
        <v>41</v>
      </c>
      <c r="D129" s="134" t="s">
        <v>41</v>
      </c>
      <c r="E129" s="134" t="s">
        <v>41</v>
      </c>
      <c r="F129" s="134">
        <v>21</v>
      </c>
      <c r="G129" s="134">
        <v>207</v>
      </c>
      <c r="H129" s="134">
        <v>1127</v>
      </c>
      <c r="I129" s="134">
        <v>6391</v>
      </c>
      <c r="J129" s="127">
        <f>SUM(B129,D129,F129,H129)</f>
        <v>1148</v>
      </c>
      <c r="K129" s="127">
        <f aca="true" t="shared" si="18" ref="K129:K134">SUM(C129,E129,G129,I129)</f>
        <v>6598</v>
      </c>
    </row>
    <row r="130" spans="1:11" ht="11.25">
      <c r="A130" s="132" t="s">
        <v>11</v>
      </c>
      <c r="B130" s="134" t="s">
        <v>41</v>
      </c>
      <c r="C130" s="134" t="s">
        <v>41</v>
      </c>
      <c r="D130" s="134" t="s">
        <v>41</v>
      </c>
      <c r="E130" s="134" t="s">
        <v>41</v>
      </c>
      <c r="F130" s="134">
        <v>1</v>
      </c>
      <c r="G130" s="134">
        <v>129</v>
      </c>
      <c r="H130" s="134" t="s">
        <v>41</v>
      </c>
      <c r="I130" s="134" t="s">
        <v>41</v>
      </c>
      <c r="J130" s="127">
        <f>SUM(B130,D130,F130,H130)</f>
        <v>1</v>
      </c>
      <c r="K130" s="127">
        <f t="shared" si="18"/>
        <v>129</v>
      </c>
    </row>
    <row r="131" spans="1:11" ht="11.25">
      <c r="A131" s="132" t="s">
        <v>196</v>
      </c>
      <c r="B131" s="134" t="s">
        <v>41</v>
      </c>
      <c r="C131" s="134" t="s">
        <v>41</v>
      </c>
      <c r="D131" s="134" t="s">
        <v>41</v>
      </c>
      <c r="E131" s="134" t="s">
        <v>41</v>
      </c>
      <c r="F131" s="134" t="s">
        <v>41</v>
      </c>
      <c r="G131" s="134">
        <v>4</v>
      </c>
      <c r="H131" s="134" t="s">
        <v>41</v>
      </c>
      <c r="I131" s="134" t="s">
        <v>41</v>
      </c>
      <c r="J131" s="127" t="s">
        <v>41</v>
      </c>
      <c r="K131" s="127">
        <f t="shared" si="18"/>
        <v>4</v>
      </c>
    </row>
    <row r="132" spans="1:11" ht="11.25">
      <c r="A132" s="132" t="s">
        <v>9</v>
      </c>
      <c r="B132" s="134" t="s">
        <v>41</v>
      </c>
      <c r="C132" s="134" t="s">
        <v>41</v>
      </c>
      <c r="D132" s="134" t="s">
        <v>41</v>
      </c>
      <c r="E132" s="134" t="s">
        <v>41</v>
      </c>
      <c r="F132" s="134" t="s">
        <v>41</v>
      </c>
      <c r="G132" s="134" t="s">
        <v>41</v>
      </c>
      <c r="H132" s="134">
        <v>1</v>
      </c>
      <c r="I132" s="134">
        <v>1</v>
      </c>
      <c r="J132" s="127">
        <f>SUM(B132,D132,F132,H132)</f>
        <v>1</v>
      </c>
      <c r="K132" s="127">
        <f t="shared" si="18"/>
        <v>1</v>
      </c>
    </row>
    <row r="133" spans="1:11" ht="11.25">
      <c r="A133" s="132" t="s">
        <v>20</v>
      </c>
      <c r="B133" s="134" t="s">
        <v>41</v>
      </c>
      <c r="C133" s="134" t="s">
        <v>41</v>
      </c>
      <c r="D133" s="134" t="s">
        <v>41</v>
      </c>
      <c r="E133" s="134" t="s">
        <v>41</v>
      </c>
      <c r="F133" s="134">
        <v>3</v>
      </c>
      <c r="G133" s="134">
        <v>3</v>
      </c>
      <c r="H133" s="134" t="s">
        <v>41</v>
      </c>
      <c r="I133" s="134" t="s">
        <v>41</v>
      </c>
      <c r="J133" s="127">
        <f>SUM(B133,D133,F133,H133)</f>
        <v>3</v>
      </c>
      <c r="K133" s="127">
        <f t="shared" si="18"/>
        <v>3</v>
      </c>
    </row>
    <row r="134" spans="1:11" ht="11.25">
      <c r="A134" s="133" t="s">
        <v>19</v>
      </c>
      <c r="B134" s="19" t="s">
        <v>41</v>
      </c>
      <c r="C134" s="19" t="s">
        <v>41</v>
      </c>
      <c r="D134" s="19" t="s">
        <v>41</v>
      </c>
      <c r="E134" s="19" t="s">
        <v>41</v>
      </c>
      <c r="F134" s="19" t="s">
        <v>41</v>
      </c>
      <c r="G134" s="19">
        <v>1</v>
      </c>
      <c r="H134" s="19" t="s">
        <v>41</v>
      </c>
      <c r="I134" s="19" t="s">
        <v>41</v>
      </c>
      <c r="J134" s="18" t="s">
        <v>41</v>
      </c>
      <c r="K134" s="18">
        <f t="shared" si="18"/>
        <v>1</v>
      </c>
    </row>
    <row r="135" spans="1:11" ht="11.25">
      <c r="A135" s="133" t="s">
        <v>193</v>
      </c>
      <c r="B135" s="19" t="s">
        <v>41</v>
      </c>
      <c r="C135" s="19">
        <v>1</v>
      </c>
      <c r="D135" s="19" t="s">
        <v>41</v>
      </c>
      <c r="E135" s="19" t="s">
        <v>41</v>
      </c>
      <c r="F135" s="19" t="s">
        <v>41</v>
      </c>
      <c r="G135" s="19" t="s">
        <v>41</v>
      </c>
      <c r="H135" s="19" t="s">
        <v>41</v>
      </c>
      <c r="I135" s="19" t="s">
        <v>41</v>
      </c>
      <c r="J135" s="18" t="s">
        <v>41</v>
      </c>
      <c r="K135" s="18">
        <f>SUM(C135,E135,G135,I135)</f>
        <v>1</v>
      </c>
    </row>
    <row r="136" spans="1:11" ht="11.25">
      <c r="A136" s="125" t="s">
        <v>107</v>
      </c>
      <c r="B136" s="130" t="s">
        <v>41</v>
      </c>
      <c r="C136" s="130">
        <v>1</v>
      </c>
      <c r="D136" s="130" t="s">
        <v>41</v>
      </c>
      <c r="E136" s="130" t="s">
        <v>41</v>
      </c>
      <c r="F136" s="130" t="s">
        <v>41</v>
      </c>
      <c r="G136" s="130" t="s">
        <v>41</v>
      </c>
      <c r="H136" s="130" t="s">
        <v>41</v>
      </c>
      <c r="I136" s="130">
        <v>1</v>
      </c>
      <c r="J136" s="131" t="s">
        <v>41</v>
      </c>
      <c r="K136" s="131">
        <f>SUM(C136,E136,G136,I136)</f>
        <v>2</v>
      </c>
    </row>
    <row r="138" ht="11.25">
      <c r="A138" s="102" t="s">
        <v>108</v>
      </c>
    </row>
    <row r="139" spans="1:11" ht="66" customHeight="1">
      <c r="A139" s="104"/>
      <c r="B139" s="201" t="s">
        <v>2</v>
      </c>
      <c r="C139" s="201"/>
      <c r="D139" s="201" t="s">
        <v>3</v>
      </c>
      <c r="E139" s="201"/>
      <c r="F139" s="201" t="s">
        <v>4</v>
      </c>
      <c r="G139" s="201"/>
      <c r="H139" s="201" t="s">
        <v>159</v>
      </c>
      <c r="I139" s="201"/>
      <c r="J139" s="221" t="s">
        <v>1</v>
      </c>
      <c r="K139" s="221"/>
    </row>
    <row r="140" spans="1:11" ht="12.75">
      <c r="A140" s="105"/>
      <c r="B140" s="106" t="s">
        <v>168</v>
      </c>
      <c r="C140" s="106" t="s">
        <v>169</v>
      </c>
      <c r="D140" s="106" t="s">
        <v>168</v>
      </c>
      <c r="E140" s="106" t="s">
        <v>169</v>
      </c>
      <c r="F140" s="106" t="s">
        <v>168</v>
      </c>
      <c r="G140" s="106" t="s">
        <v>169</v>
      </c>
      <c r="H140" s="106" t="s">
        <v>168</v>
      </c>
      <c r="I140" s="106" t="s">
        <v>169</v>
      </c>
      <c r="J140" s="107" t="s">
        <v>168</v>
      </c>
      <c r="K140" s="107" t="s">
        <v>169</v>
      </c>
    </row>
    <row r="141" spans="1:11" ht="11.25">
      <c r="A141" s="61" t="s">
        <v>1</v>
      </c>
      <c r="B141" s="124" t="s">
        <v>41</v>
      </c>
      <c r="C141" s="124">
        <f>SUM(C143:C148)</f>
        <v>2</v>
      </c>
      <c r="D141" s="124" t="s">
        <v>41</v>
      </c>
      <c r="E141" s="124" t="s">
        <v>41</v>
      </c>
      <c r="F141" s="124">
        <f aca="true" t="shared" si="19" ref="F141:K141">SUM(F143:F148)</f>
        <v>161</v>
      </c>
      <c r="G141" s="124">
        <f t="shared" si="19"/>
        <v>319</v>
      </c>
      <c r="H141" s="124">
        <f t="shared" si="19"/>
        <v>1320</v>
      </c>
      <c r="I141" s="124">
        <f t="shared" si="19"/>
        <v>5265</v>
      </c>
      <c r="J141" s="124">
        <f t="shared" si="19"/>
        <v>1481</v>
      </c>
      <c r="K141" s="124">
        <f t="shared" si="19"/>
        <v>5586</v>
      </c>
    </row>
    <row r="142" spans="1:11" ht="11.25">
      <c r="A142" s="22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1" ht="11.25">
      <c r="A143" s="132" t="s">
        <v>6</v>
      </c>
      <c r="B143" s="134" t="s">
        <v>41</v>
      </c>
      <c r="C143" s="134" t="s">
        <v>41</v>
      </c>
      <c r="D143" s="134" t="s">
        <v>41</v>
      </c>
      <c r="E143" s="134" t="s">
        <v>41</v>
      </c>
      <c r="F143" s="134">
        <v>103</v>
      </c>
      <c r="G143" s="134">
        <v>186</v>
      </c>
      <c r="H143" s="134">
        <v>1319</v>
      </c>
      <c r="I143" s="134">
        <v>5264</v>
      </c>
      <c r="J143" s="127">
        <f aca="true" t="shared" si="20" ref="J143:K146">SUM(B143,D143,F143,H143)</f>
        <v>1422</v>
      </c>
      <c r="K143" s="127">
        <f t="shared" si="20"/>
        <v>5450</v>
      </c>
    </row>
    <row r="144" spans="1:11" ht="11.25">
      <c r="A144" s="132" t="s">
        <v>11</v>
      </c>
      <c r="B144" s="134" t="s">
        <v>41</v>
      </c>
      <c r="C144" s="134" t="s">
        <v>41</v>
      </c>
      <c r="D144" s="134" t="s">
        <v>41</v>
      </c>
      <c r="E144" s="134" t="s">
        <v>41</v>
      </c>
      <c r="F144" s="134">
        <v>56</v>
      </c>
      <c r="G144" s="134">
        <v>128</v>
      </c>
      <c r="H144" s="134" t="s">
        <v>41</v>
      </c>
      <c r="I144" s="134" t="s">
        <v>41</v>
      </c>
      <c r="J144" s="127">
        <f t="shared" si="20"/>
        <v>56</v>
      </c>
      <c r="K144" s="127">
        <f t="shared" si="20"/>
        <v>128</v>
      </c>
    </row>
    <row r="145" spans="1:11" ht="11.25">
      <c r="A145" s="132" t="s">
        <v>196</v>
      </c>
      <c r="B145" s="134" t="s">
        <v>41</v>
      </c>
      <c r="C145" s="134" t="s">
        <v>41</v>
      </c>
      <c r="D145" s="134" t="s">
        <v>41</v>
      </c>
      <c r="E145" s="134" t="s">
        <v>41</v>
      </c>
      <c r="F145" s="134">
        <v>1</v>
      </c>
      <c r="G145" s="134">
        <v>4</v>
      </c>
      <c r="H145" s="134" t="s">
        <v>41</v>
      </c>
      <c r="I145" s="134" t="s">
        <v>41</v>
      </c>
      <c r="J145" s="127">
        <f t="shared" si="20"/>
        <v>1</v>
      </c>
      <c r="K145" s="127">
        <f t="shared" si="20"/>
        <v>4</v>
      </c>
    </row>
    <row r="146" spans="1:11" ht="11.25">
      <c r="A146" s="133" t="s">
        <v>19</v>
      </c>
      <c r="B146" s="19" t="s">
        <v>41</v>
      </c>
      <c r="C146" s="19" t="s">
        <v>41</v>
      </c>
      <c r="D146" s="19" t="s">
        <v>41</v>
      </c>
      <c r="E146" s="19" t="s">
        <v>41</v>
      </c>
      <c r="F146" s="19">
        <v>1</v>
      </c>
      <c r="G146" s="19">
        <v>1</v>
      </c>
      <c r="H146" s="19" t="s">
        <v>41</v>
      </c>
      <c r="I146" s="19" t="s">
        <v>41</v>
      </c>
      <c r="J146" s="18">
        <f t="shared" si="20"/>
        <v>1</v>
      </c>
      <c r="K146" s="18">
        <f t="shared" si="20"/>
        <v>1</v>
      </c>
    </row>
    <row r="147" spans="1:11" ht="11.25">
      <c r="A147" s="133" t="s">
        <v>193</v>
      </c>
      <c r="B147" s="19" t="s">
        <v>41</v>
      </c>
      <c r="C147" s="19">
        <v>1</v>
      </c>
      <c r="D147" s="19" t="s">
        <v>41</v>
      </c>
      <c r="E147" s="19" t="s">
        <v>41</v>
      </c>
      <c r="F147" s="19" t="s">
        <v>41</v>
      </c>
      <c r="G147" s="19" t="s">
        <v>41</v>
      </c>
      <c r="H147" s="19" t="s">
        <v>41</v>
      </c>
      <c r="I147" s="19" t="s">
        <v>41</v>
      </c>
      <c r="J147" s="18" t="s">
        <v>41</v>
      </c>
      <c r="K147" s="18">
        <f>SUM(C147,E147,G147,I147)</f>
        <v>1</v>
      </c>
    </row>
    <row r="148" spans="1:11" ht="11.25">
      <c r="A148" s="125" t="s">
        <v>107</v>
      </c>
      <c r="B148" s="130" t="s">
        <v>41</v>
      </c>
      <c r="C148" s="130">
        <v>1</v>
      </c>
      <c r="D148" s="130" t="s">
        <v>41</v>
      </c>
      <c r="E148" s="130" t="s">
        <v>41</v>
      </c>
      <c r="F148" s="130" t="s">
        <v>41</v>
      </c>
      <c r="G148" s="130" t="s">
        <v>41</v>
      </c>
      <c r="H148" s="130">
        <v>1</v>
      </c>
      <c r="I148" s="130">
        <v>1</v>
      </c>
      <c r="J148" s="131">
        <f>SUM(B148,D148,F148,H148)</f>
        <v>1</v>
      </c>
      <c r="K148" s="131">
        <f>SUM(C148,E148,G148,I148)</f>
        <v>2</v>
      </c>
    </row>
    <row r="150" ht="11.25">
      <c r="A150" s="102" t="s">
        <v>108</v>
      </c>
    </row>
    <row r="151" spans="1:11" ht="66" customHeight="1">
      <c r="A151" s="104"/>
      <c r="B151" s="201" t="s">
        <v>2</v>
      </c>
      <c r="C151" s="201"/>
      <c r="D151" s="201" t="s">
        <v>3</v>
      </c>
      <c r="E151" s="201"/>
      <c r="F151" s="201" t="s">
        <v>4</v>
      </c>
      <c r="G151" s="201"/>
      <c r="H151" s="201" t="s">
        <v>159</v>
      </c>
      <c r="I151" s="201"/>
      <c r="J151" s="221" t="s">
        <v>1</v>
      </c>
      <c r="K151" s="221"/>
    </row>
    <row r="152" spans="1:11" ht="12.75">
      <c r="A152" s="105"/>
      <c r="B152" s="106" t="s">
        <v>166</v>
      </c>
      <c r="C152" s="106" t="s">
        <v>167</v>
      </c>
      <c r="D152" s="106" t="s">
        <v>166</v>
      </c>
      <c r="E152" s="106" t="s">
        <v>167</v>
      </c>
      <c r="F152" s="106" t="s">
        <v>166</v>
      </c>
      <c r="G152" s="106" t="s">
        <v>167</v>
      </c>
      <c r="H152" s="106" t="s">
        <v>166</v>
      </c>
      <c r="I152" s="106" t="s">
        <v>167</v>
      </c>
      <c r="J152" s="107" t="s">
        <v>166</v>
      </c>
      <c r="K152" s="107" t="s">
        <v>167</v>
      </c>
    </row>
    <row r="153" spans="1:11" ht="11.25">
      <c r="A153" s="61" t="s">
        <v>1</v>
      </c>
      <c r="B153" s="124" t="s">
        <v>41</v>
      </c>
      <c r="C153" s="124">
        <f aca="true" t="shared" si="21" ref="C153:K153">SUM(C155:C159)</f>
        <v>2</v>
      </c>
      <c r="D153" s="124" t="s">
        <v>41</v>
      </c>
      <c r="E153" s="124" t="s">
        <v>41</v>
      </c>
      <c r="F153" s="124">
        <f t="shared" si="21"/>
        <v>89</v>
      </c>
      <c r="G153" s="124">
        <f t="shared" si="21"/>
        <v>158</v>
      </c>
      <c r="H153" s="124">
        <f t="shared" si="21"/>
        <v>1337</v>
      </c>
      <c r="I153" s="124">
        <f t="shared" si="21"/>
        <v>3945</v>
      </c>
      <c r="J153" s="124">
        <f t="shared" si="21"/>
        <v>1426</v>
      </c>
      <c r="K153" s="124">
        <f t="shared" si="21"/>
        <v>4105</v>
      </c>
    </row>
    <row r="154" spans="1:11" ht="11.25">
      <c r="A154" s="22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1:11" ht="11.25">
      <c r="A155" s="132" t="s">
        <v>6</v>
      </c>
      <c r="B155" s="134" t="s">
        <v>41</v>
      </c>
      <c r="C155" s="134" t="s">
        <v>41</v>
      </c>
      <c r="D155" s="134" t="s">
        <v>41</v>
      </c>
      <c r="E155" s="134" t="s">
        <v>41</v>
      </c>
      <c r="F155" s="134">
        <v>30</v>
      </c>
      <c r="G155" s="134">
        <v>83</v>
      </c>
      <c r="H155" s="134">
        <v>1337</v>
      </c>
      <c r="I155" s="134">
        <v>3945</v>
      </c>
      <c r="J155" s="127">
        <f aca="true" t="shared" si="22" ref="J155:K157">SUM(B155,D155,F155,H155)</f>
        <v>1367</v>
      </c>
      <c r="K155" s="127">
        <f t="shared" si="22"/>
        <v>4028</v>
      </c>
    </row>
    <row r="156" spans="1:11" ht="11.25">
      <c r="A156" s="132" t="s">
        <v>11</v>
      </c>
      <c r="B156" s="134" t="s">
        <v>41</v>
      </c>
      <c r="C156" s="134" t="s">
        <v>41</v>
      </c>
      <c r="D156" s="134" t="s">
        <v>41</v>
      </c>
      <c r="E156" s="134" t="s">
        <v>41</v>
      </c>
      <c r="F156" s="134">
        <v>57</v>
      </c>
      <c r="G156" s="134">
        <v>72</v>
      </c>
      <c r="H156" s="134" t="s">
        <v>41</v>
      </c>
      <c r="I156" s="134" t="s">
        <v>41</v>
      </c>
      <c r="J156" s="127">
        <f t="shared" si="22"/>
        <v>57</v>
      </c>
      <c r="K156" s="127">
        <f t="shared" si="22"/>
        <v>72</v>
      </c>
    </row>
    <row r="157" spans="1:11" ht="11.25">
      <c r="A157" s="132" t="s">
        <v>10</v>
      </c>
      <c r="B157" s="134" t="s">
        <v>41</v>
      </c>
      <c r="C157" s="134" t="s">
        <v>41</v>
      </c>
      <c r="D157" s="134" t="s">
        <v>41</v>
      </c>
      <c r="E157" s="134" t="s">
        <v>41</v>
      </c>
      <c r="F157" s="134">
        <v>2</v>
      </c>
      <c r="G157" s="134">
        <v>3</v>
      </c>
      <c r="H157" s="134" t="s">
        <v>41</v>
      </c>
      <c r="I157" s="134" t="s">
        <v>41</v>
      </c>
      <c r="J157" s="127">
        <f t="shared" si="22"/>
        <v>2</v>
      </c>
      <c r="K157" s="127">
        <f t="shared" si="22"/>
        <v>3</v>
      </c>
    </row>
    <row r="158" spans="1:11" ht="11.25">
      <c r="A158" s="133" t="s">
        <v>193</v>
      </c>
      <c r="B158" s="19" t="s">
        <v>41</v>
      </c>
      <c r="C158" s="19">
        <v>1</v>
      </c>
      <c r="D158" s="19" t="s">
        <v>41</v>
      </c>
      <c r="E158" s="19" t="s">
        <v>41</v>
      </c>
      <c r="F158" s="19" t="s">
        <v>41</v>
      </c>
      <c r="G158" s="19" t="s">
        <v>41</v>
      </c>
      <c r="H158" s="19" t="s">
        <v>41</v>
      </c>
      <c r="I158" s="19" t="s">
        <v>41</v>
      </c>
      <c r="J158" s="18" t="s">
        <v>41</v>
      </c>
      <c r="K158" s="18">
        <f>SUM(C158,E158,G158,I158)</f>
        <v>1</v>
      </c>
    </row>
    <row r="159" spans="1:11" ht="11.25">
      <c r="A159" s="125" t="s">
        <v>107</v>
      </c>
      <c r="B159" s="130" t="s">
        <v>41</v>
      </c>
      <c r="C159" s="130">
        <v>1</v>
      </c>
      <c r="D159" s="130" t="s">
        <v>41</v>
      </c>
      <c r="E159" s="130" t="s">
        <v>41</v>
      </c>
      <c r="F159" s="130" t="s">
        <v>41</v>
      </c>
      <c r="G159" s="130" t="s">
        <v>41</v>
      </c>
      <c r="H159" s="130" t="s">
        <v>41</v>
      </c>
      <c r="I159" s="130" t="s">
        <v>41</v>
      </c>
      <c r="J159" s="131" t="s">
        <v>41</v>
      </c>
      <c r="K159" s="131">
        <f>SUM(C159,E159,G159,I159)</f>
        <v>1</v>
      </c>
    </row>
    <row r="161" ht="15" customHeight="1">
      <c r="A161" s="102" t="s">
        <v>108</v>
      </c>
    </row>
    <row r="162" spans="1:11" ht="66" customHeight="1">
      <c r="A162" s="104"/>
      <c r="B162" s="201" t="s">
        <v>2</v>
      </c>
      <c r="C162" s="201"/>
      <c r="D162" s="201" t="s">
        <v>3</v>
      </c>
      <c r="E162" s="201"/>
      <c r="F162" s="201" t="s">
        <v>4</v>
      </c>
      <c r="G162" s="201"/>
      <c r="H162" s="201" t="s">
        <v>159</v>
      </c>
      <c r="I162" s="201"/>
      <c r="J162" s="221" t="s">
        <v>1</v>
      </c>
      <c r="K162" s="221"/>
    </row>
    <row r="163" spans="1:11" ht="12.75">
      <c r="A163" s="105"/>
      <c r="B163" s="106" t="s">
        <v>165</v>
      </c>
      <c r="C163" s="106" t="s">
        <v>164</v>
      </c>
      <c r="D163" s="106" t="s">
        <v>165</v>
      </c>
      <c r="E163" s="106" t="s">
        <v>164</v>
      </c>
      <c r="F163" s="106" t="s">
        <v>165</v>
      </c>
      <c r="G163" s="106" t="s">
        <v>164</v>
      </c>
      <c r="H163" s="106" t="s">
        <v>165</v>
      </c>
      <c r="I163" s="106" t="s">
        <v>164</v>
      </c>
      <c r="J163" s="107" t="s">
        <v>165</v>
      </c>
      <c r="K163" s="107" t="s">
        <v>164</v>
      </c>
    </row>
    <row r="164" spans="1:11" ht="11.25" customHeight="1">
      <c r="A164" s="61" t="s">
        <v>1</v>
      </c>
      <c r="B164" s="124" t="s">
        <v>41</v>
      </c>
      <c r="C164" s="124">
        <f>SUM(C166:C170)</f>
        <v>2</v>
      </c>
      <c r="D164" s="124" t="s">
        <v>41</v>
      </c>
      <c r="E164" s="124" t="s">
        <v>41</v>
      </c>
      <c r="F164" s="124">
        <f aca="true" t="shared" si="23" ref="F164:K164">SUM(F166:F170)</f>
        <v>49</v>
      </c>
      <c r="G164" s="124">
        <f t="shared" si="23"/>
        <v>69</v>
      </c>
      <c r="H164" s="124">
        <f t="shared" si="23"/>
        <v>1375</v>
      </c>
      <c r="I164" s="124">
        <f>SUM(I166:I170)</f>
        <v>2608</v>
      </c>
      <c r="J164" s="124">
        <f t="shared" si="23"/>
        <v>1424</v>
      </c>
      <c r="K164" s="124">
        <f t="shared" si="23"/>
        <v>2679</v>
      </c>
    </row>
    <row r="165" spans="1:11" ht="11.25" customHeight="1">
      <c r="A165" s="22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1:11" ht="11.25" customHeight="1">
      <c r="A166" s="132" t="s">
        <v>6</v>
      </c>
      <c r="B166" s="134" t="s">
        <v>41</v>
      </c>
      <c r="C166" s="134" t="s">
        <v>41</v>
      </c>
      <c r="D166" s="134" t="s">
        <v>41</v>
      </c>
      <c r="E166" s="134" t="s">
        <v>41</v>
      </c>
      <c r="F166" s="134">
        <v>40</v>
      </c>
      <c r="G166" s="134">
        <v>53</v>
      </c>
      <c r="H166" s="134">
        <v>1375</v>
      </c>
      <c r="I166" s="134">
        <v>2608</v>
      </c>
      <c r="J166" s="127">
        <f aca="true" t="shared" si="24" ref="J166:K168">SUM(B166,D166,F166,H166)</f>
        <v>1415</v>
      </c>
      <c r="K166" s="127">
        <f>SUM(C166,E166,G166,I166)</f>
        <v>2661</v>
      </c>
    </row>
    <row r="167" spans="1:11" ht="11.25" customHeight="1">
      <c r="A167" s="132" t="s">
        <v>11</v>
      </c>
      <c r="B167" s="134" t="s">
        <v>41</v>
      </c>
      <c r="C167" s="134" t="s">
        <v>41</v>
      </c>
      <c r="D167" s="134" t="s">
        <v>41</v>
      </c>
      <c r="E167" s="134" t="s">
        <v>41</v>
      </c>
      <c r="F167" s="134">
        <v>8</v>
      </c>
      <c r="G167" s="134">
        <v>15</v>
      </c>
      <c r="H167" s="134" t="s">
        <v>41</v>
      </c>
      <c r="I167" s="134" t="s">
        <v>41</v>
      </c>
      <c r="J167" s="127">
        <f t="shared" si="24"/>
        <v>8</v>
      </c>
      <c r="K167" s="127">
        <f t="shared" si="24"/>
        <v>15</v>
      </c>
    </row>
    <row r="168" spans="1:11" ht="11.25" customHeight="1">
      <c r="A168" s="132" t="s">
        <v>10</v>
      </c>
      <c r="B168" s="134" t="s">
        <v>41</v>
      </c>
      <c r="C168" s="134" t="s">
        <v>41</v>
      </c>
      <c r="D168" s="134" t="s">
        <v>41</v>
      </c>
      <c r="E168" s="134" t="s">
        <v>41</v>
      </c>
      <c r="F168" s="134">
        <v>1</v>
      </c>
      <c r="G168" s="134">
        <v>1</v>
      </c>
      <c r="H168" s="134" t="s">
        <v>41</v>
      </c>
      <c r="I168" s="134" t="s">
        <v>41</v>
      </c>
      <c r="J168" s="127">
        <f t="shared" si="24"/>
        <v>1</v>
      </c>
      <c r="K168" s="127">
        <f t="shared" si="24"/>
        <v>1</v>
      </c>
    </row>
    <row r="169" spans="1:11" ht="11.25" customHeight="1">
      <c r="A169" s="133" t="s">
        <v>193</v>
      </c>
      <c r="B169" s="19" t="s">
        <v>41</v>
      </c>
      <c r="C169" s="19">
        <v>1</v>
      </c>
      <c r="D169" s="19" t="s">
        <v>41</v>
      </c>
      <c r="E169" s="19" t="s">
        <v>41</v>
      </c>
      <c r="F169" s="19" t="s">
        <v>41</v>
      </c>
      <c r="G169" s="19" t="s">
        <v>41</v>
      </c>
      <c r="H169" s="19" t="s">
        <v>41</v>
      </c>
      <c r="I169" s="19" t="s">
        <v>41</v>
      </c>
      <c r="J169" s="18" t="s">
        <v>41</v>
      </c>
      <c r="K169" s="18">
        <f>SUM(C169,E169,G169,I169)</f>
        <v>1</v>
      </c>
    </row>
    <row r="170" spans="1:11" ht="11.25" customHeight="1">
      <c r="A170" s="125" t="s">
        <v>107</v>
      </c>
      <c r="B170" s="130" t="s">
        <v>41</v>
      </c>
      <c r="C170" s="130">
        <v>1</v>
      </c>
      <c r="D170" s="130" t="s">
        <v>41</v>
      </c>
      <c r="E170" s="130" t="s">
        <v>41</v>
      </c>
      <c r="F170" s="130" t="s">
        <v>41</v>
      </c>
      <c r="G170" s="130" t="s">
        <v>41</v>
      </c>
      <c r="H170" s="130" t="s">
        <v>41</v>
      </c>
      <c r="I170" s="130" t="s">
        <v>41</v>
      </c>
      <c r="J170" s="131" t="s">
        <v>41</v>
      </c>
      <c r="K170" s="131">
        <f>SUM(C170,E170,G170,I170)</f>
        <v>1</v>
      </c>
    </row>
    <row r="172" ht="15" customHeight="1">
      <c r="A172" s="102" t="s">
        <v>108</v>
      </c>
    </row>
    <row r="173" spans="1:11" ht="66" customHeight="1">
      <c r="A173" s="104"/>
      <c r="B173" s="201" t="s">
        <v>2</v>
      </c>
      <c r="C173" s="201"/>
      <c r="D173" s="201" t="s">
        <v>3</v>
      </c>
      <c r="E173" s="201"/>
      <c r="F173" s="201" t="s">
        <v>4</v>
      </c>
      <c r="G173" s="201"/>
      <c r="H173" s="201" t="s">
        <v>159</v>
      </c>
      <c r="I173" s="201"/>
      <c r="J173" s="221" t="s">
        <v>1</v>
      </c>
      <c r="K173" s="221"/>
    </row>
    <row r="174" spans="1:11" ht="12.75">
      <c r="A174" s="105"/>
      <c r="B174" s="106" t="s">
        <v>188</v>
      </c>
      <c r="C174" s="106" t="s">
        <v>189</v>
      </c>
      <c r="D174" s="106" t="s">
        <v>188</v>
      </c>
      <c r="E174" s="106" t="s">
        <v>189</v>
      </c>
      <c r="F174" s="106" t="s">
        <v>188</v>
      </c>
      <c r="G174" s="106" t="s">
        <v>189</v>
      </c>
      <c r="H174" s="106" t="s">
        <v>188</v>
      </c>
      <c r="I174" s="106" t="s">
        <v>189</v>
      </c>
      <c r="J174" s="107" t="s">
        <v>188</v>
      </c>
      <c r="K174" s="107" t="s">
        <v>189</v>
      </c>
    </row>
    <row r="175" spans="1:11" ht="11.25" customHeight="1">
      <c r="A175" s="61" t="s">
        <v>1</v>
      </c>
      <c r="B175" s="124">
        <f>SUM(B177:B180)</f>
        <v>2</v>
      </c>
      <c r="C175" s="124">
        <f aca="true" t="shared" si="25" ref="C175:K175">SUM(C177:C180)</f>
        <v>2</v>
      </c>
      <c r="D175" s="124" t="s">
        <v>41</v>
      </c>
      <c r="E175" s="124" t="s">
        <v>41</v>
      </c>
      <c r="F175" s="124">
        <f t="shared" si="25"/>
        <v>20</v>
      </c>
      <c r="G175" s="124">
        <f t="shared" si="25"/>
        <v>20</v>
      </c>
      <c r="H175" s="124">
        <f t="shared" si="25"/>
        <v>1233</v>
      </c>
      <c r="I175" s="124">
        <f t="shared" si="25"/>
        <v>1233</v>
      </c>
      <c r="J175" s="124">
        <f t="shared" si="25"/>
        <v>1255</v>
      </c>
      <c r="K175" s="124">
        <f t="shared" si="25"/>
        <v>1255</v>
      </c>
    </row>
    <row r="176" spans="1:11" ht="11.25" customHeight="1">
      <c r="A176" s="22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1:11" ht="11.25" customHeight="1">
      <c r="A177" s="132" t="s">
        <v>6</v>
      </c>
      <c r="B177" s="134" t="s">
        <v>41</v>
      </c>
      <c r="C177" s="134" t="s">
        <v>41</v>
      </c>
      <c r="D177" s="134" t="s">
        <v>41</v>
      </c>
      <c r="E177" s="134" t="s">
        <v>41</v>
      </c>
      <c r="F177" s="134">
        <v>13</v>
      </c>
      <c r="G177" s="134">
        <v>13</v>
      </c>
      <c r="H177" s="134">
        <v>1233</v>
      </c>
      <c r="I177" s="134">
        <v>1233</v>
      </c>
      <c r="J177" s="127">
        <f>SUM(B177,D177,F177,H177)</f>
        <v>1246</v>
      </c>
      <c r="K177" s="127">
        <f>SUM(C177,E177,G177,I177)</f>
        <v>1246</v>
      </c>
    </row>
    <row r="178" spans="1:11" ht="11.25" customHeight="1">
      <c r="A178" s="132" t="s">
        <v>11</v>
      </c>
      <c r="B178" s="134" t="s">
        <v>41</v>
      </c>
      <c r="C178" s="134" t="s">
        <v>41</v>
      </c>
      <c r="D178" s="134" t="s">
        <v>41</v>
      </c>
      <c r="E178" s="134" t="s">
        <v>41</v>
      </c>
      <c r="F178" s="134">
        <v>7</v>
      </c>
      <c r="G178" s="134">
        <v>7</v>
      </c>
      <c r="H178" s="134" t="s">
        <v>41</v>
      </c>
      <c r="I178" s="134" t="s">
        <v>41</v>
      </c>
      <c r="J178" s="127">
        <f aca="true" t="shared" si="26" ref="J178:K180">SUM(B178,D178,F178,H178)</f>
        <v>7</v>
      </c>
      <c r="K178" s="127">
        <f t="shared" si="26"/>
        <v>7</v>
      </c>
    </row>
    <row r="179" spans="1:11" ht="11.25" customHeight="1">
      <c r="A179" s="133" t="s">
        <v>193</v>
      </c>
      <c r="B179" s="19">
        <v>1</v>
      </c>
      <c r="C179" s="19">
        <v>1</v>
      </c>
      <c r="D179" s="19" t="s">
        <v>41</v>
      </c>
      <c r="E179" s="19" t="s">
        <v>41</v>
      </c>
      <c r="F179" s="19" t="s">
        <v>41</v>
      </c>
      <c r="G179" s="19" t="s">
        <v>41</v>
      </c>
      <c r="H179" s="19" t="s">
        <v>41</v>
      </c>
      <c r="I179" s="19" t="s">
        <v>41</v>
      </c>
      <c r="J179" s="18">
        <f t="shared" si="26"/>
        <v>1</v>
      </c>
      <c r="K179" s="18">
        <f t="shared" si="26"/>
        <v>1</v>
      </c>
    </row>
    <row r="180" spans="1:11" ht="11.25" customHeight="1">
      <c r="A180" s="125" t="s">
        <v>107</v>
      </c>
      <c r="B180" s="130">
        <v>1</v>
      </c>
      <c r="C180" s="130">
        <v>1</v>
      </c>
      <c r="D180" s="130" t="s">
        <v>41</v>
      </c>
      <c r="E180" s="130" t="s">
        <v>41</v>
      </c>
      <c r="F180" s="130" t="s">
        <v>41</v>
      </c>
      <c r="G180" s="130" t="s">
        <v>41</v>
      </c>
      <c r="H180" s="130" t="s">
        <v>41</v>
      </c>
      <c r="I180" s="130" t="s">
        <v>41</v>
      </c>
      <c r="J180" s="131">
        <f t="shared" si="26"/>
        <v>1</v>
      </c>
      <c r="K180" s="131">
        <f t="shared" si="26"/>
        <v>1</v>
      </c>
    </row>
    <row r="182" ht="11.25">
      <c r="A182" s="8" t="s">
        <v>191</v>
      </c>
    </row>
    <row r="183" ht="11.25">
      <c r="A183" s="8" t="s">
        <v>192</v>
      </c>
    </row>
  </sheetData>
  <sheetProtection/>
  <mergeCells count="60">
    <mergeCell ref="B96:C96"/>
    <mergeCell ref="D96:E96"/>
    <mergeCell ref="F96:G96"/>
    <mergeCell ref="H96:I96"/>
    <mergeCell ref="J96:K96"/>
    <mergeCell ref="B4:C4"/>
    <mergeCell ref="D4:E4"/>
    <mergeCell ref="F4:G4"/>
    <mergeCell ref="H4:I4"/>
    <mergeCell ref="J4:K4"/>
    <mergeCell ref="B151:C151"/>
    <mergeCell ref="D151:E151"/>
    <mergeCell ref="F151:G151"/>
    <mergeCell ref="H151:I151"/>
    <mergeCell ref="J151:K151"/>
    <mergeCell ref="B62:C62"/>
    <mergeCell ref="D62:E62"/>
    <mergeCell ref="F62:G62"/>
    <mergeCell ref="H62:I62"/>
    <mergeCell ref="J62:K62"/>
    <mergeCell ref="B162:C162"/>
    <mergeCell ref="D162:E162"/>
    <mergeCell ref="F162:G162"/>
    <mergeCell ref="H162:I162"/>
    <mergeCell ref="J162:K162"/>
    <mergeCell ref="B125:C125"/>
    <mergeCell ref="D125:E125"/>
    <mergeCell ref="F125:G125"/>
    <mergeCell ref="H125:I125"/>
    <mergeCell ref="J125:K125"/>
    <mergeCell ref="B111:C111"/>
    <mergeCell ref="D111:E111"/>
    <mergeCell ref="F111:G111"/>
    <mergeCell ref="H111:I111"/>
    <mergeCell ref="J111:K111"/>
    <mergeCell ref="B173:C173"/>
    <mergeCell ref="D173:E173"/>
    <mergeCell ref="F173:G173"/>
    <mergeCell ref="H173:I173"/>
    <mergeCell ref="J173:K173"/>
    <mergeCell ref="B43:C43"/>
    <mergeCell ref="D43:E43"/>
    <mergeCell ref="F43:G43"/>
    <mergeCell ref="H43:I43"/>
    <mergeCell ref="J43:K43"/>
    <mergeCell ref="B139:C139"/>
    <mergeCell ref="D139:E139"/>
    <mergeCell ref="F139:G139"/>
    <mergeCell ref="H139:I139"/>
    <mergeCell ref="J139:K139"/>
    <mergeCell ref="B24:C24"/>
    <mergeCell ref="D24:E24"/>
    <mergeCell ref="F24:G24"/>
    <mergeCell ref="H24:I24"/>
    <mergeCell ref="J24:K24"/>
    <mergeCell ref="B79:C79"/>
    <mergeCell ref="D79:E79"/>
    <mergeCell ref="F79:G79"/>
    <mergeCell ref="H79:I79"/>
    <mergeCell ref="J79:K79"/>
  </mergeCells>
  <printOptions/>
  <pageMargins left="0.7" right="0.7" top="0.75" bottom="0.75" header="0.3" footer="0.3"/>
  <pageSetup fitToHeight="0" fitToWidth="1" horizontalDpi="600" verticalDpi="600" orientation="portrait" paperSize="9" scale="93" r:id="rId1"/>
  <rowBreaks count="1" manualBreakCount="1">
    <brk id="1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159</v>
      </c>
      <c r="I2" s="201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 t="s">
        <v>41</v>
      </c>
      <c r="D4" s="124" t="s">
        <v>41</v>
      </c>
      <c r="E4" s="124" t="s">
        <v>41</v>
      </c>
      <c r="F4" s="124">
        <f aca="true" t="shared" si="0" ref="F4:K4">SUM(F6:F14)</f>
        <v>3</v>
      </c>
      <c r="G4" s="124">
        <f t="shared" si="0"/>
        <v>749</v>
      </c>
      <c r="H4" s="124">
        <f t="shared" si="0"/>
        <v>1421</v>
      </c>
      <c r="I4" s="124">
        <f t="shared" si="0"/>
        <v>14887</v>
      </c>
      <c r="J4" s="124">
        <f t="shared" si="0"/>
        <v>1424</v>
      </c>
      <c r="K4" s="124">
        <f t="shared" si="0"/>
        <v>15636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2</v>
      </c>
      <c r="G6" s="134">
        <v>492</v>
      </c>
      <c r="H6" s="134">
        <v>1268</v>
      </c>
      <c r="I6" s="134">
        <v>13132</v>
      </c>
      <c r="J6" s="127">
        <f>SUM(B6,D6,F6,H6)</f>
        <v>1270</v>
      </c>
      <c r="K6" s="127">
        <f>SUM(C6,E6,G6,I6)</f>
        <v>13624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>
        <v>1</v>
      </c>
      <c r="G7" s="134">
        <v>220</v>
      </c>
      <c r="H7" s="134">
        <v>153</v>
      </c>
      <c r="I7" s="134">
        <v>1750</v>
      </c>
      <c r="J7" s="127">
        <f>SUM(B7,D7,F7,H7)</f>
        <v>154</v>
      </c>
      <c r="K7" s="127">
        <f aca="true" t="shared" si="1" ref="K7:K14">SUM(C7,E7,G7,I7)</f>
        <v>1970</v>
      </c>
    </row>
    <row r="8" spans="1:11" ht="11.25" customHeight="1">
      <c r="A8" s="133" t="s">
        <v>196</v>
      </c>
      <c r="B8" s="19" t="s">
        <v>41</v>
      </c>
      <c r="C8" s="19" t="s">
        <v>41</v>
      </c>
      <c r="D8" s="19" t="s">
        <v>41</v>
      </c>
      <c r="E8" s="19" t="s">
        <v>41</v>
      </c>
      <c r="F8" s="19" t="s">
        <v>41</v>
      </c>
      <c r="G8" s="19">
        <v>11</v>
      </c>
      <c r="H8" s="19" t="s">
        <v>41</v>
      </c>
      <c r="I8" s="19" t="s">
        <v>41</v>
      </c>
      <c r="J8" s="18" t="s">
        <v>41</v>
      </c>
      <c r="K8" s="127">
        <f t="shared" si="1"/>
        <v>11</v>
      </c>
    </row>
    <row r="9" spans="1:11" ht="11.25" customHeight="1">
      <c r="A9" s="133" t="s">
        <v>9</v>
      </c>
      <c r="B9" s="19" t="s">
        <v>41</v>
      </c>
      <c r="C9" s="19" t="s">
        <v>41</v>
      </c>
      <c r="D9" s="19" t="s">
        <v>41</v>
      </c>
      <c r="E9" s="19" t="s">
        <v>41</v>
      </c>
      <c r="F9" s="19" t="s">
        <v>41</v>
      </c>
      <c r="G9" s="19">
        <v>9</v>
      </c>
      <c r="H9" s="19" t="s">
        <v>41</v>
      </c>
      <c r="I9" s="19" t="s">
        <v>41</v>
      </c>
      <c r="J9" s="18" t="s">
        <v>41</v>
      </c>
      <c r="K9" s="127">
        <f t="shared" si="1"/>
        <v>9</v>
      </c>
    </row>
    <row r="10" spans="1:11" ht="11.25" customHeight="1">
      <c r="A10" s="133" t="s">
        <v>8</v>
      </c>
      <c r="B10" s="19" t="s">
        <v>41</v>
      </c>
      <c r="C10" s="19" t="s">
        <v>41</v>
      </c>
      <c r="D10" s="19" t="s">
        <v>41</v>
      </c>
      <c r="E10" s="19" t="s">
        <v>41</v>
      </c>
      <c r="F10" s="19" t="s">
        <v>41</v>
      </c>
      <c r="G10" s="19" t="s">
        <v>41</v>
      </c>
      <c r="H10" s="19" t="s">
        <v>41</v>
      </c>
      <c r="I10" s="19">
        <v>1</v>
      </c>
      <c r="J10" s="18" t="s">
        <v>41</v>
      </c>
      <c r="K10" s="127">
        <f t="shared" si="1"/>
        <v>1</v>
      </c>
    </row>
    <row r="11" spans="1:11" ht="11.25" customHeight="1">
      <c r="A11" s="133" t="s">
        <v>20</v>
      </c>
      <c r="B11" s="19" t="s">
        <v>41</v>
      </c>
      <c r="C11" s="19" t="s">
        <v>41</v>
      </c>
      <c r="D11" s="19" t="s">
        <v>41</v>
      </c>
      <c r="E11" s="19" t="s">
        <v>41</v>
      </c>
      <c r="F11" s="19" t="s">
        <v>41</v>
      </c>
      <c r="G11" s="19">
        <v>14</v>
      </c>
      <c r="H11" s="19" t="s">
        <v>41</v>
      </c>
      <c r="I11" s="19" t="s">
        <v>41</v>
      </c>
      <c r="J11" s="18" t="s">
        <v>41</v>
      </c>
      <c r="K11" s="127">
        <f t="shared" si="1"/>
        <v>14</v>
      </c>
    </row>
    <row r="12" spans="1:11" ht="11.25" customHeight="1">
      <c r="A12" s="133" t="s">
        <v>15</v>
      </c>
      <c r="B12" s="19" t="s">
        <v>41</v>
      </c>
      <c r="C12" s="19" t="s">
        <v>41</v>
      </c>
      <c r="D12" s="19" t="s">
        <v>41</v>
      </c>
      <c r="E12" s="19" t="s">
        <v>41</v>
      </c>
      <c r="F12" s="19" t="s">
        <v>41</v>
      </c>
      <c r="G12" s="19">
        <v>2</v>
      </c>
      <c r="H12" s="19" t="s">
        <v>41</v>
      </c>
      <c r="I12" s="19" t="s">
        <v>41</v>
      </c>
      <c r="J12" s="18" t="s">
        <v>41</v>
      </c>
      <c r="K12" s="127">
        <f t="shared" si="1"/>
        <v>2</v>
      </c>
    </row>
    <row r="13" spans="1:11" ht="11.25" customHeight="1">
      <c r="A13" s="133" t="s">
        <v>14</v>
      </c>
      <c r="B13" s="19" t="s">
        <v>41</v>
      </c>
      <c r="C13" s="19" t="s">
        <v>41</v>
      </c>
      <c r="D13" s="19" t="s">
        <v>41</v>
      </c>
      <c r="E13" s="19" t="s">
        <v>41</v>
      </c>
      <c r="F13" s="19" t="s">
        <v>41</v>
      </c>
      <c r="G13" s="19">
        <v>1</v>
      </c>
      <c r="H13" s="19" t="s">
        <v>41</v>
      </c>
      <c r="I13" s="19" t="s">
        <v>41</v>
      </c>
      <c r="J13" s="18" t="s">
        <v>41</v>
      </c>
      <c r="K13" s="127">
        <f t="shared" si="1"/>
        <v>1</v>
      </c>
    </row>
    <row r="14" spans="1:11" ht="11.25" customHeight="1">
      <c r="A14" s="136" t="s">
        <v>200</v>
      </c>
      <c r="B14" s="130" t="s">
        <v>41</v>
      </c>
      <c r="C14" s="130" t="s">
        <v>41</v>
      </c>
      <c r="D14" s="130" t="s">
        <v>41</v>
      </c>
      <c r="E14" s="130" t="s">
        <v>41</v>
      </c>
      <c r="F14" s="130" t="s">
        <v>41</v>
      </c>
      <c r="G14" s="130" t="s">
        <v>41</v>
      </c>
      <c r="H14" s="130" t="s">
        <v>41</v>
      </c>
      <c r="I14" s="130">
        <v>4</v>
      </c>
      <c r="J14" s="131" t="s">
        <v>41</v>
      </c>
      <c r="K14" s="131">
        <f t="shared" si="1"/>
        <v>4</v>
      </c>
    </row>
    <row r="15" spans="1:11" ht="11.25" customHeight="1">
      <c r="A15" s="133"/>
      <c r="B15" s="19"/>
      <c r="C15" s="19"/>
      <c r="D15" s="19"/>
      <c r="E15" s="19"/>
      <c r="F15" s="19"/>
      <c r="G15" s="19"/>
      <c r="H15" s="19"/>
      <c r="I15" s="19"/>
      <c r="J15" s="18"/>
      <c r="K15" s="18"/>
    </row>
    <row r="16" ht="15" customHeight="1">
      <c r="A16" s="102" t="s">
        <v>108</v>
      </c>
    </row>
    <row r="17" spans="1:11" ht="66" customHeight="1">
      <c r="A17" s="104"/>
      <c r="B17" s="201" t="s">
        <v>2</v>
      </c>
      <c r="C17" s="201"/>
      <c r="D17" s="201" t="s">
        <v>3</v>
      </c>
      <c r="E17" s="201"/>
      <c r="F17" s="201" t="s">
        <v>4</v>
      </c>
      <c r="G17" s="201"/>
      <c r="H17" s="201" t="s">
        <v>159</v>
      </c>
      <c r="I17" s="201"/>
      <c r="J17" s="221" t="s">
        <v>1</v>
      </c>
      <c r="K17" s="221"/>
    </row>
    <row r="18" spans="1:11" ht="12.75">
      <c r="A18" s="105"/>
      <c r="B18" s="106" t="s">
        <v>183</v>
      </c>
      <c r="C18" s="106" t="s">
        <v>184</v>
      </c>
      <c r="D18" s="106" t="s">
        <v>183</v>
      </c>
      <c r="E18" s="106" t="s">
        <v>184</v>
      </c>
      <c r="F18" s="106" t="s">
        <v>183</v>
      </c>
      <c r="G18" s="106" t="s">
        <v>184</v>
      </c>
      <c r="H18" s="106" t="s">
        <v>183</v>
      </c>
      <c r="I18" s="106" t="s">
        <v>184</v>
      </c>
      <c r="J18" s="107" t="s">
        <v>183</v>
      </c>
      <c r="K18" s="107" t="s">
        <v>184</v>
      </c>
    </row>
    <row r="19" spans="1:11" ht="11.25" customHeight="1">
      <c r="A19" s="61" t="s">
        <v>1</v>
      </c>
      <c r="B19" s="124" t="s">
        <v>41</v>
      </c>
      <c r="C19" s="124" t="s">
        <v>41</v>
      </c>
      <c r="D19" s="124" t="s">
        <v>41</v>
      </c>
      <c r="E19" s="124" t="s">
        <v>41</v>
      </c>
      <c r="F19" s="124">
        <f aca="true" t="shared" si="2" ref="F19:K19">SUM(F21:F29)</f>
        <v>4</v>
      </c>
      <c r="G19" s="124">
        <f t="shared" si="2"/>
        <v>746</v>
      </c>
      <c r="H19" s="124">
        <f t="shared" si="2"/>
        <v>1402</v>
      </c>
      <c r="I19" s="124">
        <f t="shared" si="2"/>
        <v>13466</v>
      </c>
      <c r="J19" s="124">
        <f t="shared" si="2"/>
        <v>1406</v>
      </c>
      <c r="K19" s="124">
        <f t="shared" si="2"/>
        <v>14212</v>
      </c>
    </row>
    <row r="20" spans="1:11" ht="11.25" customHeight="1">
      <c r="A20" s="22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1.25" customHeight="1">
      <c r="A21" s="132" t="s">
        <v>6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>
        <v>4</v>
      </c>
      <c r="G21" s="134">
        <v>490</v>
      </c>
      <c r="H21" s="134">
        <v>1229</v>
      </c>
      <c r="I21" s="134">
        <v>11864</v>
      </c>
      <c r="J21" s="127">
        <f>SUM(B21,D21,F21,H21)</f>
        <v>1233</v>
      </c>
      <c r="K21" s="127">
        <f>SUM(C21,E21,G21,I21)</f>
        <v>12354</v>
      </c>
    </row>
    <row r="22" spans="1:11" ht="11.25" customHeight="1">
      <c r="A22" s="132" t="s">
        <v>11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219</v>
      </c>
      <c r="H22" s="134">
        <v>172</v>
      </c>
      <c r="I22" s="134">
        <v>1597</v>
      </c>
      <c r="J22" s="127">
        <f>SUM(B22,D22,F22,H22)</f>
        <v>172</v>
      </c>
      <c r="K22" s="127">
        <f aca="true" t="shared" si="3" ref="K22:K29">SUM(C22,E22,G22,I22)</f>
        <v>1816</v>
      </c>
    </row>
    <row r="23" spans="1:11" ht="11.25" customHeight="1">
      <c r="A23" s="133" t="s">
        <v>196</v>
      </c>
      <c r="B23" s="19" t="s">
        <v>41</v>
      </c>
      <c r="C23" s="19" t="s">
        <v>41</v>
      </c>
      <c r="D23" s="19" t="s">
        <v>41</v>
      </c>
      <c r="E23" s="19" t="s">
        <v>41</v>
      </c>
      <c r="F23" s="19" t="s">
        <v>41</v>
      </c>
      <c r="G23" s="19">
        <v>11</v>
      </c>
      <c r="H23" s="19" t="s">
        <v>41</v>
      </c>
      <c r="I23" s="19" t="s">
        <v>41</v>
      </c>
      <c r="J23" s="18" t="s">
        <v>41</v>
      </c>
      <c r="K23" s="127">
        <f t="shared" si="3"/>
        <v>11</v>
      </c>
    </row>
    <row r="24" spans="1:11" ht="11.25" customHeight="1">
      <c r="A24" s="133" t="s">
        <v>9</v>
      </c>
      <c r="B24" s="19" t="s">
        <v>41</v>
      </c>
      <c r="C24" s="19" t="s">
        <v>41</v>
      </c>
      <c r="D24" s="19" t="s">
        <v>41</v>
      </c>
      <c r="E24" s="19" t="s">
        <v>41</v>
      </c>
      <c r="F24" s="19" t="s">
        <v>41</v>
      </c>
      <c r="G24" s="19">
        <v>9</v>
      </c>
      <c r="H24" s="19" t="s">
        <v>41</v>
      </c>
      <c r="I24" s="19" t="s">
        <v>41</v>
      </c>
      <c r="J24" s="18" t="s">
        <v>41</v>
      </c>
      <c r="K24" s="127">
        <f t="shared" si="3"/>
        <v>9</v>
      </c>
    </row>
    <row r="25" spans="1:11" ht="11.25" customHeight="1">
      <c r="A25" s="133" t="s">
        <v>8</v>
      </c>
      <c r="B25" s="19" t="s">
        <v>41</v>
      </c>
      <c r="C25" s="19" t="s">
        <v>41</v>
      </c>
      <c r="D25" s="19" t="s">
        <v>41</v>
      </c>
      <c r="E25" s="19" t="s">
        <v>41</v>
      </c>
      <c r="F25" s="19" t="s">
        <v>41</v>
      </c>
      <c r="G25" s="19" t="s">
        <v>41</v>
      </c>
      <c r="H25" s="19" t="s">
        <v>41</v>
      </c>
      <c r="I25" s="19">
        <v>1</v>
      </c>
      <c r="J25" s="18" t="s">
        <v>41</v>
      </c>
      <c r="K25" s="127">
        <f t="shared" si="3"/>
        <v>1</v>
      </c>
    </row>
    <row r="26" spans="1:11" ht="11.25" customHeight="1">
      <c r="A26" s="133" t="s">
        <v>20</v>
      </c>
      <c r="B26" s="19" t="s">
        <v>41</v>
      </c>
      <c r="C26" s="19" t="s">
        <v>41</v>
      </c>
      <c r="D26" s="19" t="s">
        <v>41</v>
      </c>
      <c r="E26" s="19" t="s">
        <v>41</v>
      </c>
      <c r="F26" s="19" t="s">
        <v>41</v>
      </c>
      <c r="G26" s="19">
        <v>14</v>
      </c>
      <c r="H26" s="19" t="s">
        <v>41</v>
      </c>
      <c r="I26" s="19" t="s">
        <v>41</v>
      </c>
      <c r="J26" s="18" t="s">
        <v>41</v>
      </c>
      <c r="K26" s="127">
        <f t="shared" si="3"/>
        <v>14</v>
      </c>
    </row>
    <row r="27" spans="1:11" ht="11.25" customHeight="1">
      <c r="A27" s="133" t="s">
        <v>15</v>
      </c>
      <c r="B27" s="19" t="s">
        <v>41</v>
      </c>
      <c r="C27" s="19" t="s">
        <v>41</v>
      </c>
      <c r="D27" s="19" t="s">
        <v>41</v>
      </c>
      <c r="E27" s="19" t="s">
        <v>41</v>
      </c>
      <c r="F27" s="19" t="s">
        <v>41</v>
      </c>
      <c r="G27" s="19">
        <v>2</v>
      </c>
      <c r="H27" s="19" t="s">
        <v>41</v>
      </c>
      <c r="I27" s="19" t="s">
        <v>41</v>
      </c>
      <c r="J27" s="18" t="s">
        <v>41</v>
      </c>
      <c r="K27" s="127">
        <f t="shared" si="3"/>
        <v>2</v>
      </c>
    </row>
    <row r="28" spans="1:11" ht="11.25" customHeight="1">
      <c r="A28" s="133" t="s">
        <v>14</v>
      </c>
      <c r="B28" s="19" t="s">
        <v>41</v>
      </c>
      <c r="C28" s="19" t="s">
        <v>41</v>
      </c>
      <c r="D28" s="19" t="s">
        <v>41</v>
      </c>
      <c r="E28" s="19" t="s">
        <v>41</v>
      </c>
      <c r="F28" s="19" t="s">
        <v>41</v>
      </c>
      <c r="G28" s="19">
        <v>1</v>
      </c>
      <c r="H28" s="19" t="s">
        <v>41</v>
      </c>
      <c r="I28" s="19" t="s">
        <v>41</v>
      </c>
      <c r="J28" s="18" t="s">
        <v>41</v>
      </c>
      <c r="K28" s="127">
        <f t="shared" si="3"/>
        <v>1</v>
      </c>
    </row>
    <row r="29" spans="1:11" ht="11.25" customHeight="1">
      <c r="A29" s="136" t="s">
        <v>200</v>
      </c>
      <c r="B29" s="130" t="s">
        <v>41</v>
      </c>
      <c r="C29" s="130" t="s">
        <v>41</v>
      </c>
      <c r="D29" s="130" t="s">
        <v>41</v>
      </c>
      <c r="E29" s="130" t="s">
        <v>41</v>
      </c>
      <c r="F29" s="130" t="s">
        <v>41</v>
      </c>
      <c r="G29" s="130" t="s">
        <v>41</v>
      </c>
      <c r="H29" s="130">
        <v>1</v>
      </c>
      <c r="I29" s="130">
        <v>4</v>
      </c>
      <c r="J29" s="131">
        <f>SUM(B29,D29,F29,H29)</f>
        <v>1</v>
      </c>
      <c r="K29" s="131">
        <f t="shared" si="3"/>
        <v>4</v>
      </c>
    </row>
    <row r="30" spans="1:11" ht="11.25" customHeight="1">
      <c r="A30" s="133"/>
      <c r="B30" s="19"/>
      <c r="C30" s="19"/>
      <c r="D30" s="19"/>
      <c r="E30" s="19"/>
      <c r="F30" s="19"/>
      <c r="G30" s="19"/>
      <c r="H30" s="19"/>
      <c r="I30" s="19"/>
      <c r="J30" s="18"/>
      <c r="K30" s="18"/>
    </row>
    <row r="31" spans="1:11" ht="11.25" customHeight="1">
      <c r="A31" s="137" t="s">
        <v>201</v>
      </c>
      <c r="B31" s="19"/>
      <c r="C31" s="19"/>
      <c r="D31" s="19"/>
      <c r="E31" s="19"/>
      <c r="F31" s="19"/>
      <c r="G31" s="19"/>
      <c r="H31" s="19"/>
      <c r="I31" s="19"/>
      <c r="J31" s="18"/>
      <c r="K31" s="18"/>
    </row>
    <row r="32" ht="11.25">
      <c r="A32" s="138" t="s">
        <v>202</v>
      </c>
    </row>
    <row r="33" ht="15" customHeight="1">
      <c r="A33" s="102" t="s">
        <v>108</v>
      </c>
    </row>
    <row r="34" spans="1:11" ht="66" customHeight="1">
      <c r="A34" s="104"/>
      <c r="B34" s="201" t="s">
        <v>2</v>
      </c>
      <c r="C34" s="201"/>
      <c r="D34" s="201" t="s">
        <v>3</v>
      </c>
      <c r="E34" s="201"/>
      <c r="F34" s="201" t="s">
        <v>4</v>
      </c>
      <c r="G34" s="201"/>
      <c r="H34" s="201" t="s">
        <v>159</v>
      </c>
      <c r="I34" s="201"/>
      <c r="J34" s="221" t="s">
        <v>1</v>
      </c>
      <c r="K34" s="221"/>
    </row>
    <row r="35" spans="1:11" ht="12.75">
      <c r="A35" s="105"/>
      <c r="B35" s="106" t="s">
        <v>181</v>
      </c>
      <c r="C35" s="106" t="s">
        <v>182</v>
      </c>
      <c r="D35" s="106" t="s">
        <v>181</v>
      </c>
      <c r="E35" s="106" t="s">
        <v>182</v>
      </c>
      <c r="F35" s="106" t="s">
        <v>181</v>
      </c>
      <c r="G35" s="106" t="s">
        <v>182</v>
      </c>
      <c r="H35" s="106" t="s">
        <v>181</v>
      </c>
      <c r="I35" s="106" t="s">
        <v>182</v>
      </c>
      <c r="J35" s="107" t="s">
        <v>181</v>
      </c>
      <c r="K35" s="107" t="s">
        <v>182</v>
      </c>
    </row>
    <row r="36" spans="1:11" ht="11.25" customHeight="1">
      <c r="A36" s="61" t="s">
        <v>1</v>
      </c>
      <c r="B36" s="124" t="s">
        <v>41</v>
      </c>
      <c r="C36" s="124" t="s">
        <v>41</v>
      </c>
      <c r="D36" s="124" t="s">
        <v>41</v>
      </c>
      <c r="E36" s="124" t="s">
        <v>41</v>
      </c>
      <c r="F36" s="124">
        <f aca="true" t="shared" si="4" ref="F36:K36">SUM(F38:F46)</f>
        <v>27</v>
      </c>
      <c r="G36" s="124">
        <f t="shared" si="4"/>
        <v>742</v>
      </c>
      <c r="H36" s="124">
        <f t="shared" si="4"/>
        <v>1451</v>
      </c>
      <c r="I36" s="124">
        <f t="shared" si="4"/>
        <v>12064</v>
      </c>
      <c r="J36" s="124">
        <f t="shared" si="4"/>
        <v>1478</v>
      </c>
      <c r="K36" s="124">
        <f t="shared" si="4"/>
        <v>12806</v>
      </c>
    </row>
    <row r="37" spans="1:11" ht="11.25" customHeight="1">
      <c r="A37" s="22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1.25" customHeight="1">
      <c r="A38" s="132" t="s">
        <v>6</v>
      </c>
      <c r="B38" s="134" t="s">
        <v>41</v>
      </c>
      <c r="C38" s="134" t="s">
        <v>41</v>
      </c>
      <c r="D38" s="134" t="s">
        <v>41</v>
      </c>
      <c r="E38" s="134" t="s">
        <v>41</v>
      </c>
      <c r="F38" s="134">
        <v>24</v>
      </c>
      <c r="G38" s="134">
        <v>486</v>
      </c>
      <c r="H38" s="134">
        <v>1283</v>
      </c>
      <c r="I38" s="134">
        <v>10635</v>
      </c>
      <c r="J38" s="127">
        <f>SUM(B38,D38,F38,H38)</f>
        <v>1307</v>
      </c>
      <c r="K38" s="127">
        <f>SUM(C38,E38,G38,I38)</f>
        <v>11121</v>
      </c>
    </row>
    <row r="39" spans="1:11" ht="11.25" customHeight="1">
      <c r="A39" s="132" t="s">
        <v>11</v>
      </c>
      <c r="B39" s="134" t="s">
        <v>41</v>
      </c>
      <c r="C39" s="134" t="s">
        <v>41</v>
      </c>
      <c r="D39" s="134" t="s">
        <v>41</v>
      </c>
      <c r="E39" s="134" t="s">
        <v>41</v>
      </c>
      <c r="F39" s="134" t="s">
        <v>41</v>
      </c>
      <c r="G39" s="134">
        <v>219</v>
      </c>
      <c r="H39" s="134">
        <v>168</v>
      </c>
      <c r="I39" s="134">
        <v>1425</v>
      </c>
      <c r="J39" s="127">
        <f>SUM(B39,D39,F39,H39)</f>
        <v>168</v>
      </c>
      <c r="K39" s="127">
        <f aca="true" t="shared" si="5" ref="K39:K46">SUM(C39,E39,G39,I39)</f>
        <v>1644</v>
      </c>
    </row>
    <row r="40" spans="1:11" ht="11.25" customHeight="1">
      <c r="A40" s="133" t="s">
        <v>196</v>
      </c>
      <c r="B40" s="19" t="s">
        <v>41</v>
      </c>
      <c r="C40" s="19" t="s">
        <v>41</v>
      </c>
      <c r="D40" s="19" t="s">
        <v>41</v>
      </c>
      <c r="E40" s="19" t="s">
        <v>41</v>
      </c>
      <c r="F40" s="19">
        <v>1</v>
      </c>
      <c r="G40" s="19">
        <v>11</v>
      </c>
      <c r="H40" s="19" t="s">
        <v>41</v>
      </c>
      <c r="I40" s="19" t="s">
        <v>41</v>
      </c>
      <c r="J40" s="18">
        <f>SUM(B40,D40,F40,H40)</f>
        <v>1</v>
      </c>
      <c r="K40" s="127">
        <f t="shared" si="5"/>
        <v>11</v>
      </c>
    </row>
    <row r="41" spans="1:11" ht="11.25" customHeight="1">
      <c r="A41" s="133" t="s">
        <v>9</v>
      </c>
      <c r="B41" s="19" t="s">
        <v>41</v>
      </c>
      <c r="C41" s="19" t="s">
        <v>41</v>
      </c>
      <c r="D41" s="19" t="s">
        <v>41</v>
      </c>
      <c r="E41" s="19" t="s">
        <v>41</v>
      </c>
      <c r="F41" s="19">
        <v>2</v>
      </c>
      <c r="G41" s="19">
        <v>9</v>
      </c>
      <c r="H41" s="19" t="s">
        <v>41</v>
      </c>
      <c r="I41" s="19" t="s">
        <v>41</v>
      </c>
      <c r="J41" s="18">
        <f>SUM(B41,D41,F41,H41)</f>
        <v>2</v>
      </c>
      <c r="K41" s="127">
        <f t="shared" si="5"/>
        <v>9</v>
      </c>
    </row>
    <row r="42" spans="1:11" ht="11.25" customHeight="1">
      <c r="A42" s="133" t="s">
        <v>8</v>
      </c>
      <c r="B42" s="19" t="s">
        <v>41</v>
      </c>
      <c r="C42" s="19" t="s">
        <v>41</v>
      </c>
      <c r="D42" s="19" t="s">
        <v>41</v>
      </c>
      <c r="E42" s="19" t="s">
        <v>41</v>
      </c>
      <c r="F42" s="19" t="s">
        <v>41</v>
      </c>
      <c r="G42" s="19" t="s">
        <v>41</v>
      </c>
      <c r="H42" s="19" t="s">
        <v>41</v>
      </c>
      <c r="I42" s="19">
        <v>1</v>
      </c>
      <c r="J42" s="18" t="s">
        <v>41</v>
      </c>
      <c r="K42" s="127">
        <f t="shared" si="5"/>
        <v>1</v>
      </c>
    </row>
    <row r="43" spans="1:11" ht="11.25" customHeight="1">
      <c r="A43" s="133" t="s">
        <v>20</v>
      </c>
      <c r="B43" s="19" t="s">
        <v>41</v>
      </c>
      <c r="C43" s="19" t="s">
        <v>41</v>
      </c>
      <c r="D43" s="19" t="s">
        <v>41</v>
      </c>
      <c r="E43" s="19" t="s">
        <v>41</v>
      </c>
      <c r="F43" s="19" t="s">
        <v>41</v>
      </c>
      <c r="G43" s="19">
        <v>14</v>
      </c>
      <c r="H43" s="19" t="s">
        <v>41</v>
      </c>
      <c r="I43" s="19" t="s">
        <v>41</v>
      </c>
      <c r="J43" s="18" t="s">
        <v>41</v>
      </c>
      <c r="K43" s="127">
        <f t="shared" si="5"/>
        <v>14</v>
      </c>
    </row>
    <row r="44" spans="1:11" ht="11.25" customHeight="1">
      <c r="A44" s="133" t="s">
        <v>15</v>
      </c>
      <c r="B44" s="19" t="s">
        <v>41</v>
      </c>
      <c r="C44" s="19" t="s">
        <v>41</v>
      </c>
      <c r="D44" s="19" t="s">
        <v>41</v>
      </c>
      <c r="E44" s="19" t="s">
        <v>41</v>
      </c>
      <c r="F44" s="19" t="s">
        <v>41</v>
      </c>
      <c r="G44" s="19">
        <v>2</v>
      </c>
      <c r="H44" s="19" t="s">
        <v>41</v>
      </c>
      <c r="I44" s="19" t="s">
        <v>41</v>
      </c>
      <c r="J44" s="18" t="s">
        <v>41</v>
      </c>
      <c r="K44" s="127">
        <f t="shared" si="5"/>
        <v>2</v>
      </c>
    </row>
    <row r="45" spans="1:11" ht="11.25" customHeight="1">
      <c r="A45" s="133" t="s">
        <v>14</v>
      </c>
      <c r="B45" s="19" t="s">
        <v>41</v>
      </c>
      <c r="C45" s="19" t="s">
        <v>41</v>
      </c>
      <c r="D45" s="19" t="s">
        <v>41</v>
      </c>
      <c r="E45" s="19" t="s">
        <v>41</v>
      </c>
      <c r="F45" s="19" t="s">
        <v>41</v>
      </c>
      <c r="G45" s="19">
        <v>1</v>
      </c>
      <c r="H45" s="19" t="s">
        <v>41</v>
      </c>
      <c r="I45" s="19" t="s">
        <v>41</v>
      </c>
      <c r="J45" s="18" t="s">
        <v>41</v>
      </c>
      <c r="K45" s="127">
        <f t="shared" si="5"/>
        <v>1</v>
      </c>
    </row>
    <row r="46" spans="1:11" ht="11.25" customHeight="1">
      <c r="A46" s="136" t="s">
        <v>200</v>
      </c>
      <c r="B46" s="130" t="s">
        <v>41</v>
      </c>
      <c r="C46" s="130" t="s">
        <v>41</v>
      </c>
      <c r="D46" s="130" t="s">
        <v>41</v>
      </c>
      <c r="E46" s="130" t="s">
        <v>41</v>
      </c>
      <c r="F46" s="130" t="s">
        <v>41</v>
      </c>
      <c r="G46" s="130" t="s">
        <v>41</v>
      </c>
      <c r="H46" s="130" t="s">
        <v>41</v>
      </c>
      <c r="I46" s="130">
        <v>3</v>
      </c>
      <c r="J46" s="131" t="s">
        <v>41</v>
      </c>
      <c r="K46" s="131">
        <f t="shared" si="5"/>
        <v>3</v>
      </c>
    </row>
    <row r="47" spans="1:11" ht="11.25" customHeight="1">
      <c r="A47" s="133"/>
      <c r="B47" s="19"/>
      <c r="C47" s="19"/>
      <c r="D47" s="19"/>
      <c r="E47" s="19"/>
      <c r="F47" s="19"/>
      <c r="G47" s="19"/>
      <c r="H47" s="19"/>
      <c r="I47" s="19"/>
      <c r="J47" s="18"/>
      <c r="K47" s="18"/>
    </row>
    <row r="48" spans="1:11" ht="11.25" customHeight="1">
      <c r="A48" s="137" t="s">
        <v>201</v>
      </c>
      <c r="B48" s="19"/>
      <c r="C48" s="19"/>
      <c r="D48" s="19"/>
      <c r="E48" s="19"/>
      <c r="F48" s="19"/>
      <c r="G48" s="19"/>
      <c r="H48" s="19"/>
      <c r="I48" s="19"/>
      <c r="J48" s="18"/>
      <c r="K48" s="18"/>
    </row>
    <row r="49" ht="11.25">
      <c r="A49" s="138" t="s">
        <v>202</v>
      </c>
    </row>
    <row r="50" ht="15" customHeight="1">
      <c r="A50" s="102" t="s">
        <v>108</v>
      </c>
    </row>
    <row r="51" spans="1:11" ht="66" customHeight="1">
      <c r="A51" s="104"/>
      <c r="B51" s="201" t="s">
        <v>2</v>
      </c>
      <c r="C51" s="201"/>
      <c r="D51" s="201" t="s">
        <v>3</v>
      </c>
      <c r="E51" s="201"/>
      <c r="F51" s="201" t="s">
        <v>4</v>
      </c>
      <c r="G51" s="201"/>
      <c r="H51" s="201" t="s">
        <v>159</v>
      </c>
      <c r="I51" s="201"/>
      <c r="J51" s="221" t="s">
        <v>1</v>
      </c>
      <c r="K51" s="221"/>
    </row>
    <row r="52" spans="1:11" ht="12.75">
      <c r="A52" s="105"/>
      <c r="B52" s="106" t="s">
        <v>179</v>
      </c>
      <c r="C52" s="106" t="s">
        <v>180</v>
      </c>
      <c r="D52" s="106" t="s">
        <v>179</v>
      </c>
      <c r="E52" s="106" t="s">
        <v>180</v>
      </c>
      <c r="F52" s="106" t="s">
        <v>179</v>
      </c>
      <c r="G52" s="106" t="s">
        <v>180</v>
      </c>
      <c r="H52" s="106" t="s">
        <v>179</v>
      </c>
      <c r="I52" s="106" t="s">
        <v>180</v>
      </c>
      <c r="J52" s="107" t="s">
        <v>179</v>
      </c>
      <c r="K52" s="107" t="s">
        <v>180</v>
      </c>
    </row>
    <row r="53" spans="1:11" ht="11.25" customHeight="1">
      <c r="A53" s="61" t="s">
        <v>1</v>
      </c>
      <c r="B53" s="124" t="s">
        <v>41</v>
      </c>
      <c r="C53" s="124" t="s">
        <v>41</v>
      </c>
      <c r="D53" s="124" t="s">
        <v>41</v>
      </c>
      <c r="E53" s="124" t="s">
        <v>41</v>
      </c>
      <c r="F53" s="124">
        <f aca="true" t="shared" si="6" ref="F53:K53">SUM(F55:F63)</f>
        <v>12</v>
      </c>
      <c r="G53" s="124">
        <f t="shared" si="6"/>
        <v>715</v>
      </c>
      <c r="H53" s="124">
        <f t="shared" si="6"/>
        <v>1546</v>
      </c>
      <c r="I53" s="124">
        <f t="shared" si="6"/>
        <v>10613</v>
      </c>
      <c r="J53" s="124">
        <f t="shared" si="6"/>
        <v>1558</v>
      </c>
      <c r="K53" s="124">
        <f t="shared" si="6"/>
        <v>11328</v>
      </c>
    </row>
    <row r="54" spans="1:11" ht="11.25" customHeight="1">
      <c r="A54" s="22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11.25" customHeight="1">
      <c r="A55" s="132" t="s">
        <v>6</v>
      </c>
      <c r="B55" s="134" t="s">
        <v>41</v>
      </c>
      <c r="C55" s="134" t="s">
        <v>41</v>
      </c>
      <c r="D55" s="134" t="s">
        <v>41</v>
      </c>
      <c r="E55" s="134" t="s">
        <v>41</v>
      </c>
      <c r="F55" s="134">
        <v>6</v>
      </c>
      <c r="G55" s="134">
        <v>462</v>
      </c>
      <c r="H55" s="134">
        <v>1376</v>
      </c>
      <c r="I55" s="134">
        <v>9352</v>
      </c>
      <c r="J55" s="127">
        <f>SUM(B55,D55,F55,H55)</f>
        <v>1382</v>
      </c>
      <c r="K55" s="127">
        <f>SUM(C55,E55,G55,I55)</f>
        <v>9814</v>
      </c>
    </row>
    <row r="56" spans="1:11" ht="11.25" customHeight="1">
      <c r="A56" s="132" t="s">
        <v>11</v>
      </c>
      <c r="B56" s="134" t="s">
        <v>41</v>
      </c>
      <c r="C56" s="134" t="s">
        <v>41</v>
      </c>
      <c r="D56" s="134" t="s">
        <v>41</v>
      </c>
      <c r="E56" s="134" t="s">
        <v>41</v>
      </c>
      <c r="F56" s="134">
        <v>6</v>
      </c>
      <c r="G56" s="134">
        <v>219</v>
      </c>
      <c r="H56" s="134">
        <v>169</v>
      </c>
      <c r="I56" s="134">
        <v>1257</v>
      </c>
      <c r="J56" s="127">
        <f>SUM(B56,D56,F56,H56)</f>
        <v>175</v>
      </c>
      <c r="K56" s="127">
        <f aca="true" t="shared" si="7" ref="K56:K63">SUM(C56,E56,G56,I56)</f>
        <v>1476</v>
      </c>
    </row>
    <row r="57" spans="1:11" ht="11.25" customHeight="1">
      <c r="A57" s="133" t="s">
        <v>196</v>
      </c>
      <c r="B57" s="19" t="s">
        <v>41</v>
      </c>
      <c r="C57" s="19" t="s">
        <v>41</v>
      </c>
      <c r="D57" s="19" t="s">
        <v>41</v>
      </c>
      <c r="E57" s="19" t="s">
        <v>41</v>
      </c>
      <c r="F57" s="19" t="s">
        <v>41</v>
      </c>
      <c r="G57" s="19">
        <v>10</v>
      </c>
      <c r="H57" s="19" t="s">
        <v>41</v>
      </c>
      <c r="I57" s="19" t="s">
        <v>41</v>
      </c>
      <c r="J57" s="18" t="s">
        <v>41</v>
      </c>
      <c r="K57" s="127">
        <f t="shared" si="7"/>
        <v>10</v>
      </c>
    </row>
    <row r="58" spans="1:11" ht="11.25" customHeight="1">
      <c r="A58" s="133" t="s">
        <v>9</v>
      </c>
      <c r="B58" s="19" t="s">
        <v>41</v>
      </c>
      <c r="C58" s="19" t="s">
        <v>41</v>
      </c>
      <c r="D58" s="19" t="s">
        <v>41</v>
      </c>
      <c r="E58" s="19" t="s">
        <v>41</v>
      </c>
      <c r="F58" s="19" t="s">
        <v>41</v>
      </c>
      <c r="G58" s="19">
        <v>7</v>
      </c>
      <c r="H58" s="19" t="s">
        <v>41</v>
      </c>
      <c r="I58" s="19" t="s">
        <v>41</v>
      </c>
      <c r="J58" s="18" t="s">
        <v>41</v>
      </c>
      <c r="K58" s="127">
        <f t="shared" si="7"/>
        <v>7</v>
      </c>
    </row>
    <row r="59" spans="1:11" ht="11.25" customHeight="1">
      <c r="A59" s="133" t="s">
        <v>8</v>
      </c>
      <c r="B59" s="19" t="s">
        <v>41</v>
      </c>
      <c r="C59" s="19" t="s">
        <v>41</v>
      </c>
      <c r="D59" s="19" t="s">
        <v>41</v>
      </c>
      <c r="E59" s="19" t="s">
        <v>41</v>
      </c>
      <c r="F59" s="19" t="s">
        <v>41</v>
      </c>
      <c r="G59" s="19" t="s">
        <v>41</v>
      </c>
      <c r="H59" s="19">
        <v>1</v>
      </c>
      <c r="I59" s="19">
        <v>1</v>
      </c>
      <c r="J59" s="18">
        <f>SUM(B59,D59,F59,H59)</f>
        <v>1</v>
      </c>
      <c r="K59" s="127">
        <f t="shared" si="7"/>
        <v>1</v>
      </c>
    </row>
    <row r="60" spans="1:11" ht="11.25" customHeight="1">
      <c r="A60" s="133" t="s">
        <v>20</v>
      </c>
      <c r="B60" s="19" t="s">
        <v>41</v>
      </c>
      <c r="C60" s="19" t="s">
        <v>41</v>
      </c>
      <c r="D60" s="19" t="s">
        <v>41</v>
      </c>
      <c r="E60" s="19" t="s">
        <v>41</v>
      </c>
      <c r="F60" s="19" t="s">
        <v>41</v>
      </c>
      <c r="G60" s="19">
        <v>14</v>
      </c>
      <c r="H60" s="19" t="s">
        <v>41</v>
      </c>
      <c r="I60" s="19" t="s">
        <v>41</v>
      </c>
      <c r="J60" s="18" t="s">
        <v>41</v>
      </c>
      <c r="K60" s="127">
        <f t="shared" si="7"/>
        <v>14</v>
      </c>
    </row>
    <row r="61" spans="1:11" ht="11.25" customHeight="1">
      <c r="A61" s="133" t="s">
        <v>15</v>
      </c>
      <c r="B61" s="19" t="s">
        <v>41</v>
      </c>
      <c r="C61" s="19" t="s">
        <v>41</v>
      </c>
      <c r="D61" s="19" t="s">
        <v>41</v>
      </c>
      <c r="E61" s="19" t="s">
        <v>41</v>
      </c>
      <c r="F61" s="19" t="s">
        <v>41</v>
      </c>
      <c r="G61" s="19">
        <v>2</v>
      </c>
      <c r="H61" s="19" t="s">
        <v>41</v>
      </c>
      <c r="I61" s="19" t="s">
        <v>41</v>
      </c>
      <c r="J61" s="18" t="s">
        <v>41</v>
      </c>
      <c r="K61" s="127">
        <f t="shared" si="7"/>
        <v>2</v>
      </c>
    </row>
    <row r="62" spans="1:11" ht="11.25" customHeight="1">
      <c r="A62" s="133" t="s">
        <v>14</v>
      </c>
      <c r="B62" s="19" t="s">
        <v>41</v>
      </c>
      <c r="C62" s="19" t="s">
        <v>41</v>
      </c>
      <c r="D62" s="19" t="s">
        <v>41</v>
      </c>
      <c r="E62" s="19" t="s">
        <v>41</v>
      </c>
      <c r="F62" s="19" t="s">
        <v>41</v>
      </c>
      <c r="G62" s="19">
        <v>1</v>
      </c>
      <c r="H62" s="19" t="s">
        <v>41</v>
      </c>
      <c r="I62" s="19" t="s">
        <v>41</v>
      </c>
      <c r="J62" s="18" t="s">
        <v>41</v>
      </c>
      <c r="K62" s="127">
        <f t="shared" si="7"/>
        <v>1</v>
      </c>
    </row>
    <row r="63" spans="1:11" ht="11.25" customHeight="1">
      <c r="A63" s="136" t="s">
        <v>200</v>
      </c>
      <c r="B63" s="130" t="s">
        <v>41</v>
      </c>
      <c r="C63" s="130" t="s">
        <v>41</v>
      </c>
      <c r="D63" s="130" t="s">
        <v>41</v>
      </c>
      <c r="E63" s="130" t="s">
        <v>41</v>
      </c>
      <c r="F63" s="130" t="s">
        <v>41</v>
      </c>
      <c r="G63" s="130" t="s">
        <v>41</v>
      </c>
      <c r="H63" s="130" t="s">
        <v>41</v>
      </c>
      <c r="I63" s="130">
        <v>3</v>
      </c>
      <c r="J63" s="131" t="s">
        <v>41</v>
      </c>
      <c r="K63" s="131">
        <f t="shared" si="7"/>
        <v>3</v>
      </c>
    </row>
    <row r="64" spans="1:11" ht="11.25" customHeight="1">
      <c r="A64" s="133"/>
      <c r="B64" s="19"/>
      <c r="C64" s="19"/>
      <c r="D64" s="19"/>
      <c r="E64" s="19"/>
      <c r="F64" s="19"/>
      <c r="G64" s="19"/>
      <c r="H64" s="19"/>
      <c r="I64" s="19"/>
      <c r="J64" s="18"/>
      <c r="K64" s="18"/>
    </row>
    <row r="65" spans="1:11" ht="11.25" customHeight="1">
      <c r="A65" s="137" t="s">
        <v>201</v>
      </c>
      <c r="B65" s="19"/>
      <c r="C65" s="19"/>
      <c r="D65" s="19"/>
      <c r="E65" s="19"/>
      <c r="F65" s="19"/>
      <c r="G65" s="19"/>
      <c r="H65" s="19"/>
      <c r="I65" s="19"/>
      <c r="J65" s="18"/>
      <c r="K65" s="18"/>
    </row>
    <row r="66" ht="11.25">
      <c r="A66" s="138" t="s">
        <v>202</v>
      </c>
    </row>
    <row r="67" ht="15" customHeight="1">
      <c r="A67" s="102" t="s">
        <v>108</v>
      </c>
    </row>
    <row r="68" spans="1:11" ht="66" customHeight="1">
      <c r="A68" s="104"/>
      <c r="B68" s="201" t="s">
        <v>2</v>
      </c>
      <c r="C68" s="201"/>
      <c r="D68" s="201" t="s">
        <v>3</v>
      </c>
      <c r="E68" s="201"/>
      <c r="F68" s="201" t="s">
        <v>4</v>
      </c>
      <c r="G68" s="201"/>
      <c r="H68" s="201" t="s">
        <v>159</v>
      </c>
      <c r="I68" s="201"/>
      <c r="J68" s="221" t="s">
        <v>1</v>
      </c>
      <c r="K68" s="221"/>
    </row>
    <row r="69" spans="1:11" ht="12.75">
      <c r="A69" s="105"/>
      <c r="B69" s="106" t="s">
        <v>177</v>
      </c>
      <c r="C69" s="106" t="s">
        <v>178</v>
      </c>
      <c r="D69" s="106" t="s">
        <v>177</v>
      </c>
      <c r="E69" s="106" t="s">
        <v>178</v>
      </c>
      <c r="F69" s="106" t="s">
        <v>177</v>
      </c>
      <c r="G69" s="106" t="s">
        <v>178</v>
      </c>
      <c r="H69" s="106" t="s">
        <v>177</v>
      </c>
      <c r="I69" s="106" t="s">
        <v>178</v>
      </c>
      <c r="J69" s="107" t="s">
        <v>177</v>
      </c>
      <c r="K69" s="107" t="s">
        <v>178</v>
      </c>
    </row>
    <row r="70" spans="1:11" ht="11.25" customHeight="1">
      <c r="A70" s="61" t="s">
        <v>1</v>
      </c>
      <c r="B70" s="124" t="s">
        <v>41</v>
      </c>
      <c r="C70" s="124" t="s">
        <v>41</v>
      </c>
      <c r="D70" s="124" t="s">
        <v>41</v>
      </c>
      <c r="E70" s="124" t="s">
        <v>41</v>
      </c>
      <c r="F70" s="124">
        <f aca="true" t="shared" si="8" ref="F70:K70">SUM(F72:F79)</f>
        <v>100</v>
      </c>
      <c r="G70" s="124">
        <f t="shared" si="8"/>
        <v>703</v>
      </c>
      <c r="H70" s="124">
        <f t="shared" si="8"/>
        <v>885</v>
      </c>
      <c r="I70" s="124">
        <f t="shared" si="8"/>
        <v>9067</v>
      </c>
      <c r="J70" s="124">
        <f t="shared" si="8"/>
        <v>985</v>
      </c>
      <c r="K70" s="124">
        <f t="shared" si="8"/>
        <v>9770</v>
      </c>
    </row>
    <row r="71" spans="1:11" ht="11.25" customHeight="1">
      <c r="A71" s="22"/>
      <c r="B71" s="127"/>
      <c r="C71" s="127"/>
      <c r="D71" s="127"/>
      <c r="E71" s="127"/>
      <c r="F71" s="127"/>
      <c r="G71" s="127"/>
      <c r="H71" s="127"/>
      <c r="I71" s="127"/>
      <c r="J71" s="127"/>
      <c r="K71" s="127"/>
    </row>
    <row r="72" spans="1:11" ht="11.25" customHeight="1">
      <c r="A72" s="132" t="s">
        <v>6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>
        <v>75</v>
      </c>
      <c r="G72" s="134">
        <v>456</v>
      </c>
      <c r="H72" s="134">
        <v>772</v>
      </c>
      <c r="I72" s="134">
        <v>7976</v>
      </c>
      <c r="J72" s="127">
        <f>SUM(B72,D72,F72,H72)</f>
        <v>847</v>
      </c>
      <c r="K72" s="127">
        <f>SUM(C72,E72,G72,I72)</f>
        <v>8432</v>
      </c>
    </row>
    <row r="73" spans="1:11" ht="11.25" customHeight="1">
      <c r="A73" s="132" t="s">
        <v>11</v>
      </c>
      <c r="B73" s="134" t="s">
        <v>41</v>
      </c>
      <c r="C73" s="134" t="s">
        <v>41</v>
      </c>
      <c r="D73" s="134" t="s">
        <v>41</v>
      </c>
      <c r="E73" s="134" t="s">
        <v>41</v>
      </c>
      <c r="F73" s="134">
        <v>25</v>
      </c>
      <c r="G73" s="134">
        <v>213</v>
      </c>
      <c r="H73" s="134">
        <v>113</v>
      </c>
      <c r="I73" s="134">
        <v>1088</v>
      </c>
      <c r="J73" s="127">
        <f>SUM(B73,D73,F73,H73)</f>
        <v>138</v>
      </c>
      <c r="K73" s="127">
        <f aca="true" t="shared" si="9" ref="K73:K79">SUM(C73,E73,G73,I73)</f>
        <v>1301</v>
      </c>
    </row>
    <row r="74" spans="1:11" ht="11.25" customHeight="1">
      <c r="A74" s="133" t="s">
        <v>196</v>
      </c>
      <c r="B74" s="19" t="s">
        <v>41</v>
      </c>
      <c r="C74" s="19" t="s">
        <v>41</v>
      </c>
      <c r="D74" s="19" t="s">
        <v>41</v>
      </c>
      <c r="E74" s="19" t="s">
        <v>41</v>
      </c>
      <c r="F74" s="19" t="s">
        <v>41</v>
      </c>
      <c r="G74" s="19">
        <v>10</v>
      </c>
      <c r="H74" s="19" t="s">
        <v>41</v>
      </c>
      <c r="I74" s="19" t="s">
        <v>41</v>
      </c>
      <c r="J74" s="18" t="s">
        <v>41</v>
      </c>
      <c r="K74" s="127">
        <f t="shared" si="9"/>
        <v>10</v>
      </c>
    </row>
    <row r="75" spans="1:11" ht="11.25" customHeight="1">
      <c r="A75" s="133" t="s">
        <v>9</v>
      </c>
      <c r="B75" s="19" t="s">
        <v>41</v>
      </c>
      <c r="C75" s="19" t="s">
        <v>41</v>
      </c>
      <c r="D75" s="19" t="s">
        <v>41</v>
      </c>
      <c r="E75" s="19" t="s">
        <v>41</v>
      </c>
      <c r="F75" s="19" t="s">
        <v>41</v>
      </c>
      <c r="G75" s="19">
        <v>7</v>
      </c>
      <c r="H75" s="19" t="s">
        <v>41</v>
      </c>
      <c r="I75" s="19" t="s">
        <v>41</v>
      </c>
      <c r="J75" s="18" t="s">
        <v>41</v>
      </c>
      <c r="K75" s="127">
        <f t="shared" si="9"/>
        <v>7</v>
      </c>
    </row>
    <row r="76" spans="1:11" ht="11.25" customHeight="1">
      <c r="A76" s="133" t="s">
        <v>20</v>
      </c>
      <c r="B76" s="19" t="s">
        <v>41</v>
      </c>
      <c r="C76" s="19" t="s">
        <v>41</v>
      </c>
      <c r="D76" s="19" t="s">
        <v>41</v>
      </c>
      <c r="E76" s="19" t="s">
        <v>41</v>
      </c>
      <c r="F76" s="19" t="s">
        <v>41</v>
      </c>
      <c r="G76" s="19">
        <v>14</v>
      </c>
      <c r="H76" s="19" t="s">
        <v>41</v>
      </c>
      <c r="I76" s="19" t="s">
        <v>41</v>
      </c>
      <c r="J76" s="18" t="s">
        <v>41</v>
      </c>
      <c r="K76" s="127">
        <f t="shared" si="9"/>
        <v>14</v>
      </c>
    </row>
    <row r="77" spans="1:11" ht="11.25" customHeight="1">
      <c r="A77" s="133" t="s">
        <v>15</v>
      </c>
      <c r="B77" s="19" t="s">
        <v>41</v>
      </c>
      <c r="C77" s="19" t="s">
        <v>41</v>
      </c>
      <c r="D77" s="19" t="s">
        <v>41</v>
      </c>
      <c r="E77" s="19" t="s">
        <v>41</v>
      </c>
      <c r="F77" s="19" t="s">
        <v>41</v>
      </c>
      <c r="G77" s="19">
        <v>2</v>
      </c>
      <c r="H77" s="19" t="s">
        <v>41</v>
      </c>
      <c r="I77" s="19" t="s">
        <v>41</v>
      </c>
      <c r="J77" s="18" t="s">
        <v>41</v>
      </c>
      <c r="K77" s="127">
        <f t="shared" si="9"/>
        <v>2</v>
      </c>
    </row>
    <row r="78" spans="1:11" ht="11.25" customHeight="1">
      <c r="A78" s="133" t="s">
        <v>14</v>
      </c>
      <c r="B78" s="19" t="s">
        <v>41</v>
      </c>
      <c r="C78" s="19" t="s">
        <v>41</v>
      </c>
      <c r="D78" s="19" t="s">
        <v>41</v>
      </c>
      <c r="E78" s="19" t="s">
        <v>41</v>
      </c>
      <c r="F78" s="19" t="s">
        <v>41</v>
      </c>
      <c r="G78" s="19">
        <v>1</v>
      </c>
      <c r="H78" s="19" t="s">
        <v>41</v>
      </c>
      <c r="I78" s="19" t="s">
        <v>41</v>
      </c>
      <c r="J78" s="18" t="s">
        <v>41</v>
      </c>
      <c r="K78" s="127">
        <f t="shared" si="9"/>
        <v>1</v>
      </c>
    </row>
    <row r="79" spans="1:11" ht="11.25" customHeight="1">
      <c r="A79" s="136" t="s">
        <v>200</v>
      </c>
      <c r="B79" s="130" t="s">
        <v>41</v>
      </c>
      <c r="C79" s="130" t="s">
        <v>41</v>
      </c>
      <c r="D79" s="130" t="s">
        <v>41</v>
      </c>
      <c r="E79" s="130" t="s">
        <v>41</v>
      </c>
      <c r="F79" s="130" t="s">
        <v>41</v>
      </c>
      <c r="G79" s="130" t="s">
        <v>41</v>
      </c>
      <c r="H79" s="130" t="s">
        <v>41</v>
      </c>
      <c r="I79" s="130">
        <v>3</v>
      </c>
      <c r="J79" s="131" t="s">
        <v>41</v>
      </c>
      <c r="K79" s="131">
        <f t="shared" si="9"/>
        <v>3</v>
      </c>
    </row>
    <row r="80" spans="1:11" ht="11.25" customHeight="1">
      <c r="A80" s="133"/>
      <c r="B80" s="19"/>
      <c r="C80" s="19"/>
      <c r="D80" s="19"/>
      <c r="E80" s="19"/>
      <c r="F80" s="19"/>
      <c r="G80" s="19"/>
      <c r="H80" s="19"/>
      <c r="I80" s="19"/>
      <c r="J80" s="18"/>
      <c r="K80" s="18"/>
    </row>
    <row r="81" spans="1:11" ht="11.25" customHeight="1">
      <c r="A81" s="137" t="s">
        <v>201</v>
      </c>
      <c r="B81" s="19"/>
      <c r="C81" s="19"/>
      <c r="D81" s="19"/>
      <c r="E81" s="19"/>
      <c r="F81" s="19"/>
      <c r="G81" s="19"/>
      <c r="H81" s="19"/>
      <c r="I81" s="19"/>
      <c r="J81" s="18"/>
      <c r="K81" s="18"/>
    </row>
    <row r="82" ht="11.25">
      <c r="A82" s="138" t="s">
        <v>202</v>
      </c>
    </row>
    <row r="83" ht="15" customHeight="1">
      <c r="A83" s="102" t="s">
        <v>108</v>
      </c>
    </row>
    <row r="84" spans="1:11" ht="66" customHeight="1">
      <c r="A84" s="104"/>
      <c r="B84" s="201" t="s">
        <v>2</v>
      </c>
      <c r="C84" s="201"/>
      <c r="D84" s="201" t="s">
        <v>3</v>
      </c>
      <c r="E84" s="201"/>
      <c r="F84" s="201" t="s">
        <v>4</v>
      </c>
      <c r="G84" s="201"/>
      <c r="H84" s="201" t="s">
        <v>159</v>
      </c>
      <c r="I84" s="201"/>
      <c r="J84" s="221" t="s">
        <v>1</v>
      </c>
      <c r="K84" s="221"/>
    </row>
    <row r="85" spans="1:11" ht="12.75">
      <c r="A85" s="105"/>
      <c r="B85" s="106" t="s">
        <v>175</v>
      </c>
      <c r="C85" s="106" t="s">
        <v>176</v>
      </c>
      <c r="D85" s="106" t="s">
        <v>175</v>
      </c>
      <c r="E85" s="106" t="s">
        <v>176</v>
      </c>
      <c r="F85" s="106" t="s">
        <v>175</v>
      </c>
      <c r="G85" s="106" t="s">
        <v>176</v>
      </c>
      <c r="H85" s="106" t="s">
        <v>175</v>
      </c>
      <c r="I85" s="106" t="s">
        <v>176</v>
      </c>
      <c r="J85" s="107" t="s">
        <v>175</v>
      </c>
      <c r="K85" s="107" t="s">
        <v>176</v>
      </c>
    </row>
    <row r="86" spans="1:11" ht="11.25" customHeight="1">
      <c r="A86" s="61" t="s">
        <v>1</v>
      </c>
      <c r="B86" s="124" t="s">
        <v>41</v>
      </c>
      <c r="C86" s="124" t="s">
        <v>41</v>
      </c>
      <c r="D86" s="124" t="s">
        <v>41</v>
      </c>
      <c r="E86" s="124" t="s">
        <v>41</v>
      </c>
      <c r="F86" s="124">
        <f aca="true" t="shared" si="10" ref="F86:K86">SUM(F88:F95)</f>
        <v>266</v>
      </c>
      <c r="G86" s="124">
        <f t="shared" si="10"/>
        <v>603</v>
      </c>
      <c r="H86" s="124">
        <f t="shared" si="10"/>
        <v>1372</v>
      </c>
      <c r="I86" s="124">
        <f t="shared" si="10"/>
        <v>8182</v>
      </c>
      <c r="J86" s="124">
        <f t="shared" si="10"/>
        <v>1638</v>
      </c>
      <c r="K86" s="124">
        <f t="shared" si="10"/>
        <v>8785</v>
      </c>
    </row>
    <row r="87" spans="1:11" ht="11.25" customHeight="1">
      <c r="A87" s="22"/>
      <c r="B87" s="127"/>
      <c r="C87" s="127"/>
      <c r="D87" s="127"/>
      <c r="E87" s="127"/>
      <c r="F87" s="127"/>
      <c r="G87" s="127"/>
      <c r="H87" s="127"/>
      <c r="I87" s="127"/>
      <c r="J87" s="127"/>
      <c r="K87" s="127"/>
    </row>
    <row r="88" spans="1:11" ht="11.25" customHeight="1">
      <c r="A88" s="132" t="s">
        <v>6</v>
      </c>
      <c r="B88" s="134" t="s">
        <v>41</v>
      </c>
      <c r="C88" s="134" t="s">
        <v>41</v>
      </c>
      <c r="D88" s="134" t="s">
        <v>41</v>
      </c>
      <c r="E88" s="134" t="s">
        <v>41</v>
      </c>
      <c r="F88" s="134">
        <v>143</v>
      </c>
      <c r="G88" s="134">
        <v>381</v>
      </c>
      <c r="H88" s="134">
        <v>1165</v>
      </c>
      <c r="I88" s="134">
        <v>7204</v>
      </c>
      <c r="J88" s="127">
        <f>SUM(B88,D88,F88,H88)</f>
        <v>1308</v>
      </c>
      <c r="K88" s="127">
        <f>SUM(C88,E88,G88,I88)</f>
        <v>7585</v>
      </c>
    </row>
    <row r="89" spans="1:11" ht="11.25" customHeight="1">
      <c r="A89" s="132" t="s">
        <v>11</v>
      </c>
      <c r="B89" s="134" t="s">
        <v>41</v>
      </c>
      <c r="C89" s="134" t="s">
        <v>41</v>
      </c>
      <c r="D89" s="134" t="s">
        <v>41</v>
      </c>
      <c r="E89" s="134" t="s">
        <v>41</v>
      </c>
      <c r="F89" s="134">
        <v>102</v>
      </c>
      <c r="G89" s="134">
        <v>188</v>
      </c>
      <c r="H89" s="134">
        <v>207</v>
      </c>
      <c r="I89" s="134">
        <v>975</v>
      </c>
      <c r="J89" s="127">
        <f aca="true" t="shared" si="11" ref="J89:J94">SUM(B89,D89,F89,H89)</f>
        <v>309</v>
      </c>
      <c r="K89" s="127">
        <f aca="true" t="shared" si="12" ref="K89:K95">SUM(C89,E89,G89,I89)</f>
        <v>1163</v>
      </c>
    </row>
    <row r="90" spans="1:11" ht="11.25" customHeight="1">
      <c r="A90" s="133" t="s">
        <v>196</v>
      </c>
      <c r="B90" s="19" t="s">
        <v>41</v>
      </c>
      <c r="C90" s="19" t="s">
        <v>41</v>
      </c>
      <c r="D90" s="19" t="s">
        <v>41</v>
      </c>
      <c r="E90" s="19" t="s">
        <v>41</v>
      </c>
      <c r="F90" s="19">
        <v>4</v>
      </c>
      <c r="G90" s="19">
        <v>10</v>
      </c>
      <c r="H90" s="19" t="s">
        <v>41</v>
      </c>
      <c r="I90" s="19" t="s">
        <v>41</v>
      </c>
      <c r="J90" s="18">
        <f t="shared" si="11"/>
        <v>4</v>
      </c>
      <c r="K90" s="127">
        <f t="shared" si="12"/>
        <v>10</v>
      </c>
    </row>
    <row r="91" spans="1:11" ht="11.25" customHeight="1">
      <c r="A91" s="133" t="s">
        <v>9</v>
      </c>
      <c r="B91" s="19" t="s">
        <v>41</v>
      </c>
      <c r="C91" s="19" t="s">
        <v>41</v>
      </c>
      <c r="D91" s="19" t="s">
        <v>41</v>
      </c>
      <c r="E91" s="19" t="s">
        <v>41</v>
      </c>
      <c r="F91" s="19">
        <v>7</v>
      </c>
      <c r="G91" s="19">
        <v>7</v>
      </c>
      <c r="H91" s="19" t="s">
        <v>41</v>
      </c>
      <c r="I91" s="19" t="s">
        <v>41</v>
      </c>
      <c r="J91" s="18">
        <f t="shared" si="11"/>
        <v>7</v>
      </c>
      <c r="K91" s="127">
        <f t="shared" si="12"/>
        <v>7</v>
      </c>
    </row>
    <row r="92" spans="1:11" ht="11.25" customHeight="1">
      <c r="A92" s="133" t="s">
        <v>20</v>
      </c>
      <c r="B92" s="19" t="s">
        <v>41</v>
      </c>
      <c r="C92" s="19" t="s">
        <v>41</v>
      </c>
      <c r="D92" s="19" t="s">
        <v>41</v>
      </c>
      <c r="E92" s="19" t="s">
        <v>41</v>
      </c>
      <c r="F92" s="19">
        <v>7</v>
      </c>
      <c r="G92" s="19">
        <v>14</v>
      </c>
      <c r="H92" s="19" t="s">
        <v>41</v>
      </c>
      <c r="I92" s="19" t="s">
        <v>41</v>
      </c>
      <c r="J92" s="18">
        <f t="shared" si="11"/>
        <v>7</v>
      </c>
      <c r="K92" s="127">
        <f t="shared" si="12"/>
        <v>14</v>
      </c>
    </row>
    <row r="93" spans="1:11" ht="11.25" customHeight="1">
      <c r="A93" s="133" t="s">
        <v>15</v>
      </c>
      <c r="B93" s="19" t="s">
        <v>41</v>
      </c>
      <c r="C93" s="19" t="s">
        <v>41</v>
      </c>
      <c r="D93" s="19" t="s">
        <v>41</v>
      </c>
      <c r="E93" s="19" t="s">
        <v>41</v>
      </c>
      <c r="F93" s="19">
        <v>2</v>
      </c>
      <c r="G93" s="19">
        <v>2</v>
      </c>
      <c r="H93" s="19" t="s">
        <v>41</v>
      </c>
      <c r="I93" s="19" t="s">
        <v>41</v>
      </c>
      <c r="J93" s="18">
        <f t="shared" si="11"/>
        <v>2</v>
      </c>
      <c r="K93" s="127">
        <f t="shared" si="12"/>
        <v>2</v>
      </c>
    </row>
    <row r="94" spans="1:11" ht="11.25" customHeight="1">
      <c r="A94" s="133" t="s">
        <v>14</v>
      </c>
      <c r="B94" s="19" t="s">
        <v>41</v>
      </c>
      <c r="C94" s="19" t="s">
        <v>41</v>
      </c>
      <c r="D94" s="19" t="s">
        <v>41</v>
      </c>
      <c r="E94" s="19" t="s">
        <v>41</v>
      </c>
      <c r="F94" s="19">
        <v>1</v>
      </c>
      <c r="G94" s="19">
        <v>1</v>
      </c>
      <c r="H94" s="19" t="s">
        <v>41</v>
      </c>
      <c r="I94" s="19" t="s">
        <v>41</v>
      </c>
      <c r="J94" s="18">
        <f t="shared" si="11"/>
        <v>1</v>
      </c>
      <c r="K94" s="127">
        <f t="shared" si="12"/>
        <v>1</v>
      </c>
    </row>
    <row r="95" spans="1:11" ht="11.25" customHeight="1">
      <c r="A95" s="136" t="s">
        <v>200</v>
      </c>
      <c r="B95" s="130" t="s">
        <v>41</v>
      </c>
      <c r="C95" s="130" t="s">
        <v>41</v>
      </c>
      <c r="D95" s="130" t="s">
        <v>41</v>
      </c>
      <c r="E95" s="130" t="s">
        <v>41</v>
      </c>
      <c r="F95" s="130" t="s">
        <v>41</v>
      </c>
      <c r="G95" s="130" t="s">
        <v>41</v>
      </c>
      <c r="H95" s="130" t="s">
        <v>41</v>
      </c>
      <c r="I95" s="130">
        <v>3</v>
      </c>
      <c r="J95" s="131" t="s">
        <v>41</v>
      </c>
      <c r="K95" s="131">
        <f t="shared" si="12"/>
        <v>3</v>
      </c>
    </row>
    <row r="96" spans="1:11" ht="11.25" customHeight="1">
      <c r="A96" s="133"/>
      <c r="B96" s="19"/>
      <c r="C96" s="19"/>
      <c r="D96" s="19"/>
      <c r="E96" s="19"/>
      <c r="F96" s="19"/>
      <c r="G96" s="19"/>
      <c r="H96" s="19"/>
      <c r="I96" s="19"/>
      <c r="J96" s="18"/>
      <c r="K96" s="18"/>
    </row>
    <row r="97" spans="1:11" ht="11.25" customHeight="1">
      <c r="A97" s="137" t="s">
        <v>201</v>
      </c>
      <c r="B97" s="19"/>
      <c r="C97" s="19"/>
      <c r="D97" s="19"/>
      <c r="E97" s="19"/>
      <c r="F97" s="19"/>
      <c r="G97" s="19"/>
      <c r="H97" s="19"/>
      <c r="I97" s="19"/>
      <c r="J97" s="18"/>
      <c r="K97" s="18"/>
    </row>
    <row r="98" ht="11.25">
      <c r="A98" s="138" t="s">
        <v>202</v>
      </c>
    </row>
    <row r="99" ht="15" customHeight="1">
      <c r="A99" s="102" t="s">
        <v>108</v>
      </c>
    </row>
    <row r="100" spans="1:11" ht="66" customHeight="1">
      <c r="A100" s="104"/>
      <c r="B100" s="201" t="s">
        <v>2</v>
      </c>
      <c r="C100" s="201"/>
      <c r="D100" s="201" t="s">
        <v>3</v>
      </c>
      <c r="E100" s="201"/>
      <c r="F100" s="201" t="s">
        <v>4</v>
      </c>
      <c r="G100" s="201"/>
      <c r="H100" s="201" t="s">
        <v>159</v>
      </c>
      <c r="I100" s="201"/>
      <c r="J100" s="221" t="s">
        <v>1</v>
      </c>
      <c r="K100" s="221"/>
    </row>
    <row r="101" spans="1:11" ht="12.75">
      <c r="A101" s="105"/>
      <c r="B101" s="106" t="s">
        <v>173</v>
      </c>
      <c r="C101" s="106" t="s">
        <v>174</v>
      </c>
      <c r="D101" s="106" t="s">
        <v>173</v>
      </c>
      <c r="E101" s="106" t="s">
        <v>174</v>
      </c>
      <c r="F101" s="106" t="s">
        <v>173</v>
      </c>
      <c r="G101" s="106" t="s">
        <v>174</v>
      </c>
      <c r="H101" s="106" t="s">
        <v>173</v>
      </c>
      <c r="I101" s="106" t="s">
        <v>174</v>
      </c>
      <c r="J101" s="107" t="s">
        <v>173</v>
      </c>
      <c r="K101" s="107" t="s">
        <v>174</v>
      </c>
    </row>
    <row r="102" spans="1:11" ht="11.25" customHeight="1">
      <c r="A102" s="61" t="s">
        <v>1</v>
      </c>
      <c r="B102" s="124" t="s">
        <v>41</v>
      </c>
      <c r="C102" s="124" t="s">
        <v>41</v>
      </c>
      <c r="D102" s="124" t="s">
        <v>41</v>
      </c>
      <c r="E102" s="124" t="s">
        <v>41</v>
      </c>
      <c r="F102" s="124">
        <f aca="true" t="shared" si="13" ref="F102:K102">SUM(F104:F108)</f>
        <v>11</v>
      </c>
      <c r="G102" s="124">
        <f t="shared" si="13"/>
        <v>337</v>
      </c>
      <c r="H102" s="124">
        <f t="shared" si="13"/>
        <v>1165</v>
      </c>
      <c r="I102" s="124">
        <f t="shared" si="13"/>
        <v>6810</v>
      </c>
      <c r="J102" s="124">
        <f t="shared" si="13"/>
        <v>1176</v>
      </c>
      <c r="K102" s="124">
        <f t="shared" si="13"/>
        <v>7147</v>
      </c>
    </row>
    <row r="103" spans="1:11" ht="11.25" customHeight="1">
      <c r="A103" s="22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1:11" ht="11.25" customHeight="1">
      <c r="A104" s="132" t="s">
        <v>6</v>
      </c>
      <c r="B104" s="134" t="s">
        <v>41</v>
      </c>
      <c r="C104" s="134" t="s">
        <v>41</v>
      </c>
      <c r="D104" s="134" t="s">
        <v>41</v>
      </c>
      <c r="E104" s="134" t="s">
        <v>41</v>
      </c>
      <c r="F104" s="134">
        <v>8</v>
      </c>
      <c r="G104" s="134">
        <v>238</v>
      </c>
      <c r="H104" s="134">
        <v>947</v>
      </c>
      <c r="I104" s="134">
        <v>6039</v>
      </c>
      <c r="J104" s="127">
        <f>SUM(B104,D104,F104,H104)</f>
        <v>955</v>
      </c>
      <c r="K104" s="127">
        <f>SUM(C104,E104,G104,I104)</f>
        <v>6277</v>
      </c>
    </row>
    <row r="105" spans="1:11" ht="11.25" customHeight="1">
      <c r="A105" s="132" t="s">
        <v>11</v>
      </c>
      <c r="B105" s="134" t="s">
        <v>41</v>
      </c>
      <c r="C105" s="134" t="s">
        <v>41</v>
      </c>
      <c r="D105" s="134" t="s">
        <v>41</v>
      </c>
      <c r="E105" s="134" t="s">
        <v>41</v>
      </c>
      <c r="F105" s="134">
        <v>1</v>
      </c>
      <c r="G105" s="134">
        <v>86</v>
      </c>
      <c r="H105" s="134">
        <v>216</v>
      </c>
      <c r="I105" s="134">
        <v>768</v>
      </c>
      <c r="J105" s="127">
        <f>SUM(B105,D105,F105,H105)</f>
        <v>217</v>
      </c>
      <c r="K105" s="127">
        <f>SUM(C105,E105,G105,I105)</f>
        <v>854</v>
      </c>
    </row>
    <row r="106" spans="1:11" ht="11.25" customHeight="1">
      <c r="A106" s="133" t="s">
        <v>196</v>
      </c>
      <c r="B106" s="19" t="s">
        <v>41</v>
      </c>
      <c r="C106" s="19" t="s">
        <v>41</v>
      </c>
      <c r="D106" s="19" t="s">
        <v>41</v>
      </c>
      <c r="E106" s="19" t="s">
        <v>41</v>
      </c>
      <c r="F106" s="19" t="s">
        <v>41</v>
      </c>
      <c r="G106" s="19">
        <v>6</v>
      </c>
      <c r="H106" s="19" t="s">
        <v>41</v>
      </c>
      <c r="I106" s="19" t="s">
        <v>41</v>
      </c>
      <c r="J106" s="18" t="s">
        <v>41</v>
      </c>
      <c r="K106" s="127">
        <f>SUM(C106,E106,G106,I106)</f>
        <v>6</v>
      </c>
    </row>
    <row r="107" spans="1:11" ht="11.25" customHeight="1">
      <c r="A107" s="133" t="s">
        <v>20</v>
      </c>
      <c r="B107" s="19" t="s">
        <v>41</v>
      </c>
      <c r="C107" s="19" t="s">
        <v>41</v>
      </c>
      <c r="D107" s="19" t="s">
        <v>41</v>
      </c>
      <c r="E107" s="19" t="s">
        <v>41</v>
      </c>
      <c r="F107" s="19">
        <v>2</v>
      </c>
      <c r="G107" s="19">
        <v>7</v>
      </c>
      <c r="H107" s="19" t="s">
        <v>41</v>
      </c>
      <c r="I107" s="19" t="s">
        <v>41</v>
      </c>
      <c r="J107" s="18">
        <f>SUM(B107,D107,F107,H107)</f>
        <v>2</v>
      </c>
      <c r="K107" s="127">
        <f>SUM(C107,E107,G107,I107)</f>
        <v>7</v>
      </c>
    </row>
    <row r="108" spans="1:11" ht="11.25" customHeight="1">
      <c r="A108" s="136" t="s">
        <v>200</v>
      </c>
      <c r="B108" s="130" t="s">
        <v>41</v>
      </c>
      <c r="C108" s="130" t="s">
        <v>41</v>
      </c>
      <c r="D108" s="130" t="s">
        <v>41</v>
      </c>
      <c r="E108" s="130" t="s">
        <v>41</v>
      </c>
      <c r="F108" s="130" t="s">
        <v>41</v>
      </c>
      <c r="G108" s="130" t="s">
        <v>41</v>
      </c>
      <c r="H108" s="130">
        <v>2</v>
      </c>
      <c r="I108" s="130">
        <v>3</v>
      </c>
      <c r="J108" s="131">
        <f>SUM(B108,D108,F108,H108)</f>
        <v>2</v>
      </c>
      <c r="K108" s="131">
        <f>SUM(C108,E108,G108,I108)</f>
        <v>3</v>
      </c>
    </row>
    <row r="109" spans="1:11" ht="11.25" customHeight="1">
      <c r="A109" s="133"/>
      <c r="B109" s="19"/>
      <c r="C109" s="19"/>
      <c r="D109" s="19"/>
      <c r="E109" s="19"/>
      <c r="F109" s="19"/>
      <c r="G109" s="19"/>
      <c r="H109" s="19"/>
      <c r="I109" s="19"/>
      <c r="J109" s="18"/>
      <c r="K109" s="18"/>
    </row>
    <row r="110" spans="1:11" ht="11.25" customHeight="1">
      <c r="A110" s="137" t="s">
        <v>201</v>
      </c>
      <c r="B110" s="19"/>
      <c r="C110" s="19"/>
      <c r="D110" s="19"/>
      <c r="E110" s="19"/>
      <c r="F110" s="19"/>
      <c r="G110" s="19"/>
      <c r="H110" s="19"/>
      <c r="I110" s="19"/>
      <c r="J110" s="18"/>
      <c r="K110" s="18"/>
    </row>
    <row r="111" ht="11.25">
      <c r="A111" s="138" t="s">
        <v>202</v>
      </c>
    </row>
    <row r="112" ht="15" customHeight="1">
      <c r="A112" s="102" t="s">
        <v>108</v>
      </c>
    </row>
    <row r="113" spans="1:11" ht="66" customHeight="1">
      <c r="A113" s="104"/>
      <c r="B113" s="201" t="s">
        <v>2</v>
      </c>
      <c r="C113" s="201"/>
      <c r="D113" s="201" t="s">
        <v>3</v>
      </c>
      <c r="E113" s="201"/>
      <c r="F113" s="201" t="s">
        <v>4</v>
      </c>
      <c r="G113" s="201"/>
      <c r="H113" s="201" t="s">
        <v>159</v>
      </c>
      <c r="I113" s="201"/>
      <c r="J113" s="221" t="s">
        <v>1</v>
      </c>
      <c r="K113" s="221"/>
    </row>
    <row r="114" spans="1:11" ht="12.75">
      <c r="A114" s="105"/>
      <c r="B114" s="106" t="s">
        <v>171</v>
      </c>
      <c r="C114" s="106" t="s">
        <v>172</v>
      </c>
      <c r="D114" s="106" t="s">
        <v>171</v>
      </c>
      <c r="E114" s="106" t="s">
        <v>172</v>
      </c>
      <c r="F114" s="106" t="s">
        <v>171</v>
      </c>
      <c r="G114" s="106" t="s">
        <v>172</v>
      </c>
      <c r="H114" s="106" t="s">
        <v>171</v>
      </c>
      <c r="I114" s="106" t="s">
        <v>172</v>
      </c>
      <c r="J114" s="107" t="s">
        <v>171</v>
      </c>
      <c r="K114" s="107" t="s">
        <v>172</v>
      </c>
    </row>
    <row r="115" spans="1:11" ht="11.25" customHeight="1">
      <c r="A115" s="61" t="s">
        <v>1</v>
      </c>
      <c r="B115" s="124" t="s">
        <v>41</v>
      </c>
      <c r="C115" s="124" t="s">
        <v>41</v>
      </c>
      <c r="D115" s="124" t="s">
        <v>41</v>
      </c>
      <c r="E115" s="124" t="s">
        <v>41</v>
      </c>
      <c r="F115" s="124">
        <f aca="true" t="shared" si="14" ref="F115:K115">SUM(F117:F121)</f>
        <v>12</v>
      </c>
      <c r="G115" s="124">
        <f t="shared" si="14"/>
        <v>326</v>
      </c>
      <c r="H115" s="124">
        <f t="shared" si="14"/>
        <v>753</v>
      </c>
      <c r="I115" s="124">
        <f t="shared" si="14"/>
        <v>5645</v>
      </c>
      <c r="J115" s="124">
        <f t="shared" si="14"/>
        <v>765</v>
      </c>
      <c r="K115" s="124">
        <f t="shared" si="14"/>
        <v>5971</v>
      </c>
    </row>
    <row r="116" spans="1:11" ht="11.25" customHeight="1">
      <c r="A116" s="22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</row>
    <row r="117" spans="1:11" ht="11.25" customHeight="1">
      <c r="A117" s="132" t="s">
        <v>6</v>
      </c>
      <c r="B117" s="134" t="s">
        <v>41</v>
      </c>
      <c r="C117" s="134" t="s">
        <v>41</v>
      </c>
      <c r="D117" s="134" t="s">
        <v>41</v>
      </c>
      <c r="E117" s="134" t="s">
        <v>41</v>
      </c>
      <c r="F117" s="134">
        <v>8</v>
      </c>
      <c r="G117" s="134">
        <v>230</v>
      </c>
      <c r="H117" s="134">
        <v>723</v>
      </c>
      <c r="I117" s="134">
        <v>5092</v>
      </c>
      <c r="J117" s="127">
        <f>SUM(B117,D117,F117,H117)</f>
        <v>731</v>
      </c>
      <c r="K117" s="127">
        <f>SUM(C117,E117,G117,I117)</f>
        <v>5322</v>
      </c>
    </row>
    <row r="118" spans="1:11" ht="11.25" customHeight="1">
      <c r="A118" s="132" t="s">
        <v>11</v>
      </c>
      <c r="B118" s="134" t="s">
        <v>41</v>
      </c>
      <c r="C118" s="134" t="s">
        <v>41</v>
      </c>
      <c r="D118" s="134" t="s">
        <v>41</v>
      </c>
      <c r="E118" s="134" t="s">
        <v>41</v>
      </c>
      <c r="F118" s="134" t="s">
        <v>41</v>
      </c>
      <c r="G118" s="134">
        <v>85</v>
      </c>
      <c r="H118" s="134">
        <v>30</v>
      </c>
      <c r="I118" s="134">
        <v>552</v>
      </c>
      <c r="J118" s="127">
        <f>SUM(B118,D118,F118,H118)</f>
        <v>30</v>
      </c>
      <c r="K118" s="127">
        <f>SUM(C118,E118,G118,I118)</f>
        <v>637</v>
      </c>
    </row>
    <row r="119" spans="1:11" ht="11.25" customHeight="1">
      <c r="A119" s="133" t="s">
        <v>196</v>
      </c>
      <c r="B119" s="19" t="s">
        <v>41</v>
      </c>
      <c r="C119" s="19" t="s">
        <v>41</v>
      </c>
      <c r="D119" s="19" t="s">
        <v>41</v>
      </c>
      <c r="E119" s="19" t="s">
        <v>41</v>
      </c>
      <c r="F119" s="19" t="s">
        <v>41</v>
      </c>
      <c r="G119" s="19">
        <v>6</v>
      </c>
      <c r="H119" s="19" t="s">
        <v>41</v>
      </c>
      <c r="I119" s="19" t="s">
        <v>41</v>
      </c>
      <c r="J119" s="18" t="s">
        <v>41</v>
      </c>
      <c r="K119" s="127">
        <f>SUM(C119,E119,G119,I119)</f>
        <v>6</v>
      </c>
    </row>
    <row r="120" spans="1:11" ht="11.25" customHeight="1">
      <c r="A120" s="133" t="s">
        <v>20</v>
      </c>
      <c r="B120" s="19" t="s">
        <v>41</v>
      </c>
      <c r="C120" s="19" t="s">
        <v>41</v>
      </c>
      <c r="D120" s="19" t="s">
        <v>41</v>
      </c>
      <c r="E120" s="19" t="s">
        <v>41</v>
      </c>
      <c r="F120" s="19">
        <v>4</v>
      </c>
      <c r="G120" s="19">
        <v>5</v>
      </c>
      <c r="H120" s="19" t="s">
        <v>41</v>
      </c>
      <c r="I120" s="19" t="s">
        <v>41</v>
      </c>
      <c r="J120" s="18">
        <f>SUM(B120,D120,F120,H120)</f>
        <v>4</v>
      </c>
      <c r="K120" s="127">
        <f>SUM(C120,E120,G120,I120)</f>
        <v>5</v>
      </c>
    </row>
    <row r="121" spans="1:11" ht="11.25" customHeight="1">
      <c r="A121" s="136" t="s">
        <v>200</v>
      </c>
      <c r="B121" s="130" t="s">
        <v>41</v>
      </c>
      <c r="C121" s="130" t="s">
        <v>41</v>
      </c>
      <c r="D121" s="130" t="s">
        <v>41</v>
      </c>
      <c r="E121" s="130" t="s">
        <v>41</v>
      </c>
      <c r="F121" s="130" t="s">
        <v>41</v>
      </c>
      <c r="G121" s="130" t="s">
        <v>41</v>
      </c>
      <c r="H121" s="130" t="s">
        <v>41</v>
      </c>
      <c r="I121" s="130">
        <v>1</v>
      </c>
      <c r="J121" s="131" t="s">
        <v>41</v>
      </c>
      <c r="K121" s="131">
        <f>SUM(C121,E121,G121,I121)</f>
        <v>1</v>
      </c>
    </row>
    <row r="122" spans="1:11" ht="11.25" customHeight="1">
      <c r="A122" s="133"/>
      <c r="B122" s="19"/>
      <c r="C122" s="19"/>
      <c r="D122" s="19"/>
      <c r="E122" s="19"/>
      <c r="F122" s="19"/>
      <c r="G122" s="19"/>
      <c r="H122" s="19"/>
      <c r="I122" s="19"/>
      <c r="J122" s="18"/>
      <c r="K122" s="18"/>
    </row>
    <row r="123" spans="1:11" ht="11.25" customHeight="1">
      <c r="A123" s="137" t="s">
        <v>201</v>
      </c>
      <c r="B123" s="19"/>
      <c r="C123" s="19"/>
      <c r="D123" s="19"/>
      <c r="E123" s="19"/>
      <c r="F123" s="19"/>
      <c r="G123" s="19"/>
      <c r="H123" s="19"/>
      <c r="I123" s="19"/>
      <c r="J123" s="18"/>
      <c r="K123" s="18"/>
    </row>
    <row r="124" ht="11.25">
      <c r="A124" s="138" t="s">
        <v>202</v>
      </c>
    </row>
    <row r="125" ht="15" customHeight="1">
      <c r="A125" s="102" t="s">
        <v>108</v>
      </c>
    </row>
    <row r="126" spans="1:11" ht="66" customHeight="1">
      <c r="A126" s="104"/>
      <c r="B126" s="201" t="s">
        <v>2</v>
      </c>
      <c r="C126" s="201"/>
      <c r="D126" s="201" t="s">
        <v>3</v>
      </c>
      <c r="E126" s="201"/>
      <c r="F126" s="201" t="s">
        <v>4</v>
      </c>
      <c r="G126" s="201"/>
      <c r="H126" s="201" t="s">
        <v>159</v>
      </c>
      <c r="I126" s="201"/>
      <c r="J126" s="221" t="s">
        <v>1</v>
      </c>
      <c r="K126" s="221"/>
    </row>
    <row r="127" spans="1:11" ht="12.75">
      <c r="A127" s="105"/>
      <c r="B127" s="106" t="s">
        <v>168</v>
      </c>
      <c r="C127" s="106" t="s">
        <v>169</v>
      </c>
      <c r="D127" s="106" t="s">
        <v>168</v>
      </c>
      <c r="E127" s="106" t="s">
        <v>169</v>
      </c>
      <c r="F127" s="106" t="s">
        <v>168</v>
      </c>
      <c r="G127" s="106" t="s">
        <v>169</v>
      </c>
      <c r="H127" s="106" t="s">
        <v>168</v>
      </c>
      <c r="I127" s="106" t="s">
        <v>169</v>
      </c>
      <c r="J127" s="107" t="s">
        <v>168</v>
      </c>
      <c r="K127" s="107" t="s">
        <v>169</v>
      </c>
    </row>
    <row r="128" spans="1:11" ht="11.25" customHeight="1">
      <c r="A128" s="61" t="s">
        <v>1</v>
      </c>
      <c r="B128" s="124" t="s">
        <v>41</v>
      </c>
      <c r="C128" s="124" t="s">
        <v>41</v>
      </c>
      <c r="D128" s="124" t="s">
        <v>41</v>
      </c>
      <c r="E128" s="124" t="s">
        <v>41</v>
      </c>
      <c r="F128" s="124">
        <f aca="true" t="shared" si="15" ref="F128:K128">SUM(F130:F134)</f>
        <v>199</v>
      </c>
      <c r="G128" s="124">
        <f t="shared" si="15"/>
        <v>314</v>
      </c>
      <c r="H128" s="124">
        <f t="shared" si="15"/>
        <v>1147</v>
      </c>
      <c r="I128" s="124">
        <f t="shared" si="15"/>
        <v>4892</v>
      </c>
      <c r="J128" s="124">
        <f t="shared" si="15"/>
        <v>1346</v>
      </c>
      <c r="K128" s="124">
        <f t="shared" si="15"/>
        <v>5206</v>
      </c>
    </row>
    <row r="129" spans="1:11" ht="11.25" customHeight="1">
      <c r="A129" s="22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1:11" ht="11.25" customHeight="1">
      <c r="A130" s="132" t="s">
        <v>6</v>
      </c>
      <c r="B130" s="134" t="s">
        <v>41</v>
      </c>
      <c r="C130" s="134" t="s">
        <v>41</v>
      </c>
      <c r="D130" s="134" t="s">
        <v>41</v>
      </c>
      <c r="E130" s="134" t="s">
        <v>41</v>
      </c>
      <c r="F130" s="134">
        <v>133</v>
      </c>
      <c r="G130" s="134">
        <v>222</v>
      </c>
      <c r="H130" s="134">
        <v>1126</v>
      </c>
      <c r="I130" s="134">
        <v>4369</v>
      </c>
      <c r="J130" s="127">
        <f>SUM(B130,D130,F130,H130)</f>
        <v>1259</v>
      </c>
      <c r="K130" s="127">
        <f>SUM(C130,E130,G130,I130)</f>
        <v>4591</v>
      </c>
    </row>
    <row r="131" spans="1:11" ht="11.25" customHeight="1">
      <c r="A131" s="132" t="s">
        <v>11</v>
      </c>
      <c r="B131" s="134" t="s">
        <v>41</v>
      </c>
      <c r="C131" s="134" t="s">
        <v>41</v>
      </c>
      <c r="D131" s="134" t="s">
        <v>41</v>
      </c>
      <c r="E131" s="134" t="s">
        <v>41</v>
      </c>
      <c r="F131" s="134">
        <v>66</v>
      </c>
      <c r="G131" s="134">
        <v>85</v>
      </c>
      <c r="H131" s="134">
        <v>21</v>
      </c>
      <c r="I131" s="134">
        <v>522</v>
      </c>
      <c r="J131" s="127">
        <f>SUM(B131,D131,F131,H131)</f>
        <v>87</v>
      </c>
      <c r="K131" s="127">
        <f>SUM(C131,E131,G131,I131)</f>
        <v>607</v>
      </c>
    </row>
    <row r="132" spans="1:11" ht="11.25" customHeight="1">
      <c r="A132" s="133" t="s">
        <v>196</v>
      </c>
      <c r="B132" s="19" t="s">
        <v>41</v>
      </c>
      <c r="C132" s="19" t="s">
        <v>41</v>
      </c>
      <c r="D132" s="19" t="s">
        <v>41</v>
      </c>
      <c r="E132" s="19" t="s">
        <v>41</v>
      </c>
      <c r="F132" s="19" t="s">
        <v>41</v>
      </c>
      <c r="G132" s="19">
        <v>6</v>
      </c>
      <c r="H132" s="19" t="s">
        <v>41</v>
      </c>
      <c r="I132" s="19" t="s">
        <v>41</v>
      </c>
      <c r="J132" s="18" t="s">
        <v>41</v>
      </c>
      <c r="K132" s="127">
        <f>SUM(C132,E132,G132,I132)</f>
        <v>6</v>
      </c>
    </row>
    <row r="133" spans="1:11" ht="11.25" customHeight="1">
      <c r="A133" s="133" t="s">
        <v>20</v>
      </c>
      <c r="B133" s="19" t="s">
        <v>41</v>
      </c>
      <c r="C133" s="19" t="s">
        <v>41</v>
      </c>
      <c r="D133" s="19" t="s">
        <v>41</v>
      </c>
      <c r="E133" s="19" t="s">
        <v>41</v>
      </c>
      <c r="F133" s="19" t="s">
        <v>41</v>
      </c>
      <c r="G133" s="19">
        <v>1</v>
      </c>
      <c r="H133" s="19" t="s">
        <v>41</v>
      </c>
      <c r="I133" s="19" t="s">
        <v>41</v>
      </c>
      <c r="J133" s="18" t="s">
        <v>41</v>
      </c>
      <c r="K133" s="127">
        <f>SUM(C133,E133,G133,I133)</f>
        <v>1</v>
      </c>
    </row>
    <row r="134" spans="1:11" ht="11.25" customHeight="1">
      <c r="A134" s="136" t="s">
        <v>200</v>
      </c>
      <c r="B134" s="130" t="s">
        <v>41</v>
      </c>
      <c r="C134" s="130" t="s">
        <v>41</v>
      </c>
      <c r="D134" s="130" t="s">
        <v>41</v>
      </c>
      <c r="E134" s="130" t="s">
        <v>41</v>
      </c>
      <c r="F134" s="130" t="s">
        <v>41</v>
      </c>
      <c r="G134" s="130" t="s">
        <v>41</v>
      </c>
      <c r="H134" s="130" t="s">
        <v>41</v>
      </c>
      <c r="I134" s="130">
        <v>1</v>
      </c>
      <c r="J134" s="131" t="s">
        <v>41</v>
      </c>
      <c r="K134" s="131">
        <f>SUM(C134,E134,G134,I134)</f>
        <v>1</v>
      </c>
    </row>
    <row r="135" spans="1:11" ht="11.25" customHeight="1">
      <c r="A135" s="133"/>
      <c r="B135" s="19"/>
      <c r="C135" s="19"/>
      <c r="D135" s="19"/>
      <c r="E135" s="19"/>
      <c r="F135" s="19"/>
      <c r="G135" s="19"/>
      <c r="H135" s="19"/>
      <c r="I135" s="19"/>
      <c r="J135" s="18"/>
      <c r="K135" s="18"/>
    </row>
    <row r="136" spans="1:11" ht="11.25" customHeight="1">
      <c r="A136" s="137" t="s">
        <v>201</v>
      </c>
      <c r="B136" s="19"/>
      <c r="C136" s="19"/>
      <c r="D136" s="19"/>
      <c r="E136" s="19"/>
      <c r="F136" s="19"/>
      <c r="G136" s="19"/>
      <c r="H136" s="19"/>
      <c r="I136" s="19"/>
      <c r="J136" s="18"/>
      <c r="K136" s="18"/>
    </row>
    <row r="137" ht="11.25">
      <c r="A137" s="138" t="s">
        <v>202</v>
      </c>
    </row>
    <row r="138" ht="15" customHeight="1">
      <c r="A138" s="102" t="s">
        <v>108</v>
      </c>
    </row>
    <row r="139" spans="1:11" ht="66" customHeight="1">
      <c r="A139" s="104"/>
      <c r="B139" s="201" t="s">
        <v>2</v>
      </c>
      <c r="C139" s="201"/>
      <c r="D139" s="201" t="s">
        <v>3</v>
      </c>
      <c r="E139" s="201"/>
      <c r="F139" s="201" t="s">
        <v>4</v>
      </c>
      <c r="G139" s="201"/>
      <c r="H139" s="201" t="s">
        <v>159</v>
      </c>
      <c r="I139" s="201"/>
      <c r="J139" s="221" t="s">
        <v>1</v>
      </c>
      <c r="K139" s="221"/>
    </row>
    <row r="140" spans="1:11" ht="12.75">
      <c r="A140" s="105"/>
      <c r="B140" s="106" t="s">
        <v>166</v>
      </c>
      <c r="C140" s="106" t="s">
        <v>167</v>
      </c>
      <c r="D140" s="106" t="s">
        <v>166</v>
      </c>
      <c r="E140" s="106" t="s">
        <v>167</v>
      </c>
      <c r="F140" s="106" t="s">
        <v>166</v>
      </c>
      <c r="G140" s="106" t="s">
        <v>167</v>
      </c>
      <c r="H140" s="106" t="s">
        <v>166</v>
      </c>
      <c r="I140" s="106" t="s">
        <v>167</v>
      </c>
      <c r="J140" s="107" t="s">
        <v>166</v>
      </c>
      <c r="K140" s="107" t="s">
        <v>167</v>
      </c>
    </row>
    <row r="141" spans="1:11" ht="11.25" customHeight="1">
      <c r="A141" s="61" t="s">
        <v>1</v>
      </c>
      <c r="B141" s="124" t="s">
        <v>41</v>
      </c>
      <c r="C141" s="124" t="s">
        <v>41</v>
      </c>
      <c r="D141" s="124" t="s">
        <v>41</v>
      </c>
      <c r="E141" s="124" t="s">
        <v>41</v>
      </c>
      <c r="F141" s="124">
        <f aca="true" t="shared" si="16" ref="F141:K141">SUM(F143:F147)</f>
        <v>77</v>
      </c>
      <c r="G141" s="124">
        <f t="shared" si="16"/>
        <v>115</v>
      </c>
      <c r="H141" s="124">
        <f t="shared" si="16"/>
        <v>1373</v>
      </c>
      <c r="I141" s="124">
        <f t="shared" si="16"/>
        <v>3745</v>
      </c>
      <c r="J141" s="124">
        <f t="shared" si="16"/>
        <v>1450</v>
      </c>
      <c r="K141" s="124">
        <f t="shared" si="16"/>
        <v>3860</v>
      </c>
    </row>
    <row r="142" spans="1:11" ht="11.25" customHeight="1">
      <c r="A142" s="22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1" ht="11.25" customHeight="1">
      <c r="A143" s="132" t="s">
        <v>6</v>
      </c>
      <c r="B143" s="134" t="s">
        <v>41</v>
      </c>
      <c r="C143" s="134" t="s">
        <v>41</v>
      </c>
      <c r="D143" s="134" t="s">
        <v>41</v>
      </c>
      <c r="E143" s="134" t="s">
        <v>41</v>
      </c>
      <c r="F143" s="134">
        <v>63</v>
      </c>
      <c r="G143" s="134">
        <v>89</v>
      </c>
      <c r="H143" s="134">
        <v>1228</v>
      </c>
      <c r="I143" s="134">
        <v>3243</v>
      </c>
      <c r="J143" s="127">
        <f aca="true" t="shared" si="17" ref="J143:K146">SUM(B143,D143,F143,H143)</f>
        <v>1291</v>
      </c>
      <c r="K143" s="127">
        <f t="shared" si="17"/>
        <v>3332</v>
      </c>
    </row>
    <row r="144" spans="1:11" ht="11.25" customHeight="1">
      <c r="A144" s="132" t="s">
        <v>11</v>
      </c>
      <c r="B144" s="134" t="s">
        <v>41</v>
      </c>
      <c r="C144" s="134" t="s">
        <v>41</v>
      </c>
      <c r="D144" s="134" t="s">
        <v>41</v>
      </c>
      <c r="E144" s="134" t="s">
        <v>41</v>
      </c>
      <c r="F144" s="134">
        <v>10</v>
      </c>
      <c r="G144" s="134">
        <v>19</v>
      </c>
      <c r="H144" s="134">
        <v>145</v>
      </c>
      <c r="I144" s="134">
        <v>501</v>
      </c>
      <c r="J144" s="127">
        <f t="shared" si="17"/>
        <v>155</v>
      </c>
      <c r="K144" s="127">
        <f t="shared" si="17"/>
        <v>520</v>
      </c>
    </row>
    <row r="145" spans="1:11" ht="11.25" customHeight="1">
      <c r="A145" s="133" t="s">
        <v>196</v>
      </c>
      <c r="B145" s="19" t="s">
        <v>41</v>
      </c>
      <c r="C145" s="19" t="s">
        <v>41</v>
      </c>
      <c r="D145" s="19" t="s">
        <v>41</v>
      </c>
      <c r="E145" s="19" t="s">
        <v>41</v>
      </c>
      <c r="F145" s="19">
        <v>3</v>
      </c>
      <c r="G145" s="19">
        <v>6</v>
      </c>
      <c r="H145" s="19" t="s">
        <v>41</v>
      </c>
      <c r="I145" s="19" t="s">
        <v>41</v>
      </c>
      <c r="J145" s="18">
        <f t="shared" si="17"/>
        <v>3</v>
      </c>
      <c r="K145" s="127">
        <f t="shared" si="17"/>
        <v>6</v>
      </c>
    </row>
    <row r="146" spans="1:11" ht="11.25" customHeight="1">
      <c r="A146" s="133" t="s">
        <v>20</v>
      </c>
      <c r="B146" s="19" t="s">
        <v>41</v>
      </c>
      <c r="C146" s="19" t="s">
        <v>41</v>
      </c>
      <c r="D146" s="19" t="s">
        <v>41</v>
      </c>
      <c r="E146" s="19" t="s">
        <v>41</v>
      </c>
      <c r="F146" s="19">
        <v>1</v>
      </c>
      <c r="G146" s="19">
        <v>1</v>
      </c>
      <c r="H146" s="19" t="s">
        <v>41</v>
      </c>
      <c r="I146" s="19" t="s">
        <v>41</v>
      </c>
      <c r="J146" s="18">
        <f t="shared" si="17"/>
        <v>1</v>
      </c>
      <c r="K146" s="127">
        <f t="shared" si="17"/>
        <v>1</v>
      </c>
    </row>
    <row r="147" spans="1:11" ht="11.25" customHeight="1">
      <c r="A147" s="136" t="s">
        <v>200</v>
      </c>
      <c r="B147" s="130" t="s">
        <v>41</v>
      </c>
      <c r="C147" s="130" t="s">
        <v>41</v>
      </c>
      <c r="D147" s="130" t="s">
        <v>41</v>
      </c>
      <c r="E147" s="130" t="s">
        <v>41</v>
      </c>
      <c r="F147" s="130" t="s">
        <v>41</v>
      </c>
      <c r="G147" s="130" t="s">
        <v>41</v>
      </c>
      <c r="H147" s="130" t="s">
        <v>41</v>
      </c>
      <c r="I147" s="130">
        <v>1</v>
      </c>
      <c r="J147" s="131" t="s">
        <v>41</v>
      </c>
      <c r="K147" s="131">
        <f>SUM(C147,E147,G147,I147)</f>
        <v>1</v>
      </c>
    </row>
    <row r="148" spans="1:11" ht="11.25" customHeight="1">
      <c r="A148" s="133"/>
      <c r="B148" s="19"/>
      <c r="C148" s="19"/>
      <c r="D148" s="19"/>
      <c r="E148" s="19"/>
      <c r="F148" s="19"/>
      <c r="G148" s="19"/>
      <c r="H148" s="19"/>
      <c r="I148" s="19"/>
      <c r="J148" s="18"/>
      <c r="K148" s="18"/>
    </row>
    <row r="149" spans="1:11" ht="11.25" customHeight="1">
      <c r="A149" s="137" t="s">
        <v>201</v>
      </c>
      <c r="B149" s="19"/>
      <c r="C149" s="19"/>
      <c r="D149" s="19"/>
      <c r="E149" s="19"/>
      <c r="F149" s="19"/>
      <c r="G149" s="19"/>
      <c r="H149" s="19"/>
      <c r="I149" s="19"/>
      <c r="J149" s="18"/>
      <c r="K149" s="18"/>
    </row>
    <row r="150" ht="11.25">
      <c r="A150" s="138" t="s">
        <v>202</v>
      </c>
    </row>
    <row r="151" ht="15" customHeight="1">
      <c r="A151" s="102" t="s">
        <v>108</v>
      </c>
    </row>
    <row r="152" spans="1:11" ht="66" customHeight="1">
      <c r="A152" s="104"/>
      <c r="B152" s="201" t="s">
        <v>2</v>
      </c>
      <c r="C152" s="201"/>
      <c r="D152" s="201" t="s">
        <v>3</v>
      </c>
      <c r="E152" s="201"/>
      <c r="F152" s="201" t="s">
        <v>4</v>
      </c>
      <c r="G152" s="201"/>
      <c r="H152" s="201" t="s">
        <v>159</v>
      </c>
      <c r="I152" s="201"/>
      <c r="J152" s="221" t="s">
        <v>1</v>
      </c>
      <c r="K152" s="221"/>
    </row>
    <row r="153" spans="1:11" ht="12.75">
      <c r="A153" s="105"/>
      <c r="B153" s="106" t="s">
        <v>165</v>
      </c>
      <c r="C153" s="106" t="s">
        <v>164</v>
      </c>
      <c r="D153" s="106" t="s">
        <v>165</v>
      </c>
      <c r="E153" s="106" t="s">
        <v>164</v>
      </c>
      <c r="F153" s="106" t="s">
        <v>165</v>
      </c>
      <c r="G153" s="106" t="s">
        <v>164</v>
      </c>
      <c r="H153" s="106" t="s">
        <v>165</v>
      </c>
      <c r="I153" s="106" t="s">
        <v>164</v>
      </c>
      <c r="J153" s="107" t="s">
        <v>165</v>
      </c>
      <c r="K153" s="107" t="s">
        <v>164</v>
      </c>
    </row>
    <row r="154" spans="1:11" ht="11.25" customHeight="1">
      <c r="A154" s="61" t="s">
        <v>1</v>
      </c>
      <c r="B154" s="124" t="s">
        <v>41</v>
      </c>
      <c r="C154" s="124" t="s">
        <v>41</v>
      </c>
      <c r="D154" s="124" t="s">
        <v>41</v>
      </c>
      <c r="E154" s="124" t="s">
        <v>41</v>
      </c>
      <c r="F154" s="124">
        <f aca="true" t="shared" si="18" ref="F154:K154">SUM(F156:F159)</f>
        <v>16</v>
      </c>
      <c r="G154" s="124">
        <f t="shared" si="18"/>
        <v>38</v>
      </c>
      <c r="H154" s="124">
        <f t="shared" si="18"/>
        <v>1128</v>
      </c>
      <c r="I154" s="124">
        <f t="shared" si="18"/>
        <v>2372</v>
      </c>
      <c r="J154" s="124">
        <f t="shared" si="18"/>
        <v>1144</v>
      </c>
      <c r="K154" s="124">
        <f t="shared" si="18"/>
        <v>2410</v>
      </c>
    </row>
    <row r="155" spans="1:11" ht="11.25" customHeight="1">
      <c r="A155" s="22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1:11" ht="11.25" customHeight="1">
      <c r="A156" s="132" t="s">
        <v>6</v>
      </c>
      <c r="B156" s="134" t="s">
        <v>41</v>
      </c>
      <c r="C156" s="134" t="s">
        <v>41</v>
      </c>
      <c r="D156" s="134" t="s">
        <v>41</v>
      </c>
      <c r="E156" s="134" t="s">
        <v>41</v>
      </c>
      <c r="F156" s="134">
        <v>12</v>
      </c>
      <c r="G156" s="134">
        <v>26</v>
      </c>
      <c r="H156" s="134">
        <v>921</v>
      </c>
      <c r="I156" s="134">
        <v>2015</v>
      </c>
      <c r="J156" s="127">
        <f>SUM(B156,D156,F156,H156)</f>
        <v>933</v>
      </c>
      <c r="K156" s="127">
        <f>SUM(C156,E156,G156,I156)</f>
        <v>2041</v>
      </c>
    </row>
    <row r="157" spans="1:11" ht="11.25" customHeight="1">
      <c r="A157" s="132" t="s">
        <v>11</v>
      </c>
      <c r="B157" s="134" t="s">
        <v>41</v>
      </c>
      <c r="C157" s="134" t="s">
        <v>41</v>
      </c>
      <c r="D157" s="134" t="s">
        <v>41</v>
      </c>
      <c r="E157" s="134" t="s">
        <v>41</v>
      </c>
      <c r="F157" s="134">
        <v>4</v>
      </c>
      <c r="G157" s="134">
        <v>9</v>
      </c>
      <c r="H157" s="134">
        <v>206</v>
      </c>
      <c r="I157" s="134">
        <v>356</v>
      </c>
      <c r="J157" s="127">
        <f>SUM(B157,D157,F157,H157)</f>
        <v>210</v>
      </c>
      <c r="K157" s="127">
        <f>SUM(C157,E157,G157,I157)</f>
        <v>365</v>
      </c>
    </row>
    <row r="158" spans="1:11" ht="11.25" customHeight="1">
      <c r="A158" s="133" t="s">
        <v>196</v>
      </c>
      <c r="B158" s="19" t="s">
        <v>41</v>
      </c>
      <c r="C158" s="19" t="s">
        <v>41</v>
      </c>
      <c r="D158" s="19" t="s">
        <v>41</v>
      </c>
      <c r="E158" s="19" t="s">
        <v>41</v>
      </c>
      <c r="F158" s="19" t="s">
        <v>41</v>
      </c>
      <c r="G158" s="19">
        <v>3</v>
      </c>
      <c r="H158" s="19" t="s">
        <v>41</v>
      </c>
      <c r="I158" s="19" t="s">
        <v>41</v>
      </c>
      <c r="J158" s="18" t="s">
        <v>41</v>
      </c>
      <c r="K158" s="127">
        <f>SUM(C158,E158,G158,I158)</f>
        <v>3</v>
      </c>
    </row>
    <row r="159" spans="1:11" ht="11.25" customHeight="1">
      <c r="A159" s="136" t="s">
        <v>200</v>
      </c>
      <c r="B159" s="130" t="s">
        <v>41</v>
      </c>
      <c r="C159" s="130" t="s">
        <v>41</v>
      </c>
      <c r="D159" s="130" t="s">
        <v>41</v>
      </c>
      <c r="E159" s="130" t="s">
        <v>41</v>
      </c>
      <c r="F159" s="130" t="s">
        <v>41</v>
      </c>
      <c r="G159" s="130" t="s">
        <v>41</v>
      </c>
      <c r="H159" s="130">
        <v>1</v>
      </c>
      <c r="I159" s="130">
        <v>1</v>
      </c>
      <c r="J159" s="131">
        <f>SUM(B159,D159,F159,H159)</f>
        <v>1</v>
      </c>
      <c r="K159" s="131">
        <f>SUM(C159,E159,G159,I159)</f>
        <v>1</v>
      </c>
    </row>
    <row r="160" spans="1:11" ht="11.25" customHeight="1">
      <c r="A160" s="133"/>
      <c r="B160" s="19"/>
      <c r="C160" s="19"/>
      <c r="D160" s="19"/>
      <c r="E160" s="19"/>
      <c r="F160" s="19"/>
      <c r="G160" s="19"/>
      <c r="H160" s="19"/>
      <c r="I160" s="19"/>
      <c r="J160" s="18"/>
      <c r="K160" s="18"/>
    </row>
    <row r="161" spans="1:11" ht="11.25" customHeight="1">
      <c r="A161" s="137" t="s">
        <v>201</v>
      </c>
      <c r="B161" s="19"/>
      <c r="C161" s="19"/>
      <c r="D161" s="19"/>
      <c r="E161" s="19"/>
      <c r="F161" s="19"/>
      <c r="G161" s="19"/>
      <c r="H161" s="19"/>
      <c r="I161" s="19"/>
      <c r="J161" s="18"/>
      <c r="K161" s="18"/>
    </row>
    <row r="162" ht="11.25">
      <c r="A162" s="138" t="s">
        <v>202</v>
      </c>
    </row>
    <row r="163" ht="15" customHeight="1">
      <c r="A163" s="102" t="s">
        <v>108</v>
      </c>
    </row>
    <row r="164" spans="1:11" ht="66" customHeight="1">
      <c r="A164" s="104"/>
      <c r="B164" s="201" t="s">
        <v>2</v>
      </c>
      <c r="C164" s="201"/>
      <c r="D164" s="201" t="s">
        <v>3</v>
      </c>
      <c r="E164" s="201"/>
      <c r="F164" s="201" t="s">
        <v>4</v>
      </c>
      <c r="G164" s="201"/>
      <c r="H164" s="201" t="s">
        <v>159</v>
      </c>
      <c r="I164" s="201"/>
      <c r="J164" s="221" t="s">
        <v>1</v>
      </c>
      <c r="K164" s="221"/>
    </row>
    <row r="165" spans="1:11" ht="12.75">
      <c r="A165" s="105"/>
      <c r="B165" s="106" t="s">
        <v>188</v>
      </c>
      <c r="C165" s="106" t="s">
        <v>189</v>
      </c>
      <c r="D165" s="106" t="s">
        <v>188</v>
      </c>
      <c r="E165" s="106" t="s">
        <v>189</v>
      </c>
      <c r="F165" s="106" t="s">
        <v>188</v>
      </c>
      <c r="G165" s="106" t="s">
        <v>189</v>
      </c>
      <c r="H165" s="106" t="s">
        <v>188</v>
      </c>
      <c r="I165" s="106" t="s">
        <v>189</v>
      </c>
      <c r="J165" s="107" t="s">
        <v>188</v>
      </c>
      <c r="K165" s="107" t="s">
        <v>189</v>
      </c>
    </row>
    <row r="166" spans="1:11" ht="11.25" customHeight="1">
      <c r="A166" s="61" t="s">
        <v>1</v>
      </c>
      <c r="B166" s="124" t="s">
        <v>41</v>
      </c>
      <c r="C166" s="124" t="s">
        <v>41</v>
      </c>
      <c r="D166" s="124" t="s">
        <v>41</v>
      </c>
      <c r="E166" s="124" t="s">
        <v>41</v>
      </c>
      <c r="F166" s="124">
        <f aca="true" t="shared" si="19" ref="F166:K166">SUM(F168:F170)</f>
        <v>22</v>
      </c>
      <c r="G166" s="124">
        <f t="shared" si="19"/>
        <v>22</v>
      </c>
      <c r="H166" s="124">
        <f t="shared" si="19"/>
        <v>1244</v>
      </c>
      <c r="I166" s="124">
        <f t="shared" si="19"/>
        <v>1244</v>
      </c>
      <c r="J166" s="124">
        <f t="shared" si="19"/>
        <v>1266</v>
      </c>
      <c r="K166" s="124">
        <f t="shared" si="19"/>
        <v>1266</v>
      </c>
    </row>
    <row r="167" spans="1:11" ht="11.25" customHeight="1">
      <c r="A167" s="22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1:11" ht="11.25" customHeight="1">
      <c r="A168" s="132" t="s">
        <v>6</v>
      </c>
      <c r="B168" s="134" t="s">
        <v>41</v>
      </c>
      <c r="C168" s="134" t="s">
        <v>41</v>
      </c>
      <c r="D168" s="134" t="s">
        <v>41</v>
      </c>
      <c r="E168" s="134" t="s">
        <v>41</v>
      </c>
      <c r="F168" s="134">
        <v>14</v>
      </c>
      <c r="G168" s="134">
        <v>14</v>
      </c>
      <c r="H168" s="134">
        <v>1094</v>
      </c>
      <c r="I168" s="134">
        <v>1094</v>
      </c>
      <c r="J168" s="127">
        <f aca="true" t="shared" si="20" ref="J168:K170">SUM(B168,D168,F168,H168)</f>
        <v>1108</v>
      </c>
      <c r="K168" s="127">
        <f t="shared" si="20"/>
        <v>1108</v>
      </c>
    </row>
    <row r="169" spans="1:11" ht="11.25" customHeight="1">
      <c r="A169" s="132" t="s">
        <v>11</v>
      </c>
      <c r="B169" s="134" t="s">
        <v>41</v>
      </c>
      <c r="C169" s="134" t="s">
        <v>41</v>
      </c>
      <c r="D169" s="134" t="s">
        <v>41</v>
      </c>
      <c r="E169" s="134" t="s">
        <v>41</v>
      </c>
      <c r="F169" s="134">
        <v>5</v>
      </c>
      <c r="G169" s="134">
        <v>5</v>
      </c>
      <c r="H169" s="134">
        <v>150</v>
      </c>
      <c r="I169" s="134">
        <v>150</v>
      </c>
      <c r="J169" s="127">
        <f t="shared" si="20"/>
        <v>155</v>
      </c>
      <c r="K169" s="127">
        <f t="shared" si="20"/>
        <v>155</v>
      </c>
    </row>
    <row r="170" spans="1:11" ht="11.25" customHeight="1">
      <c r="A170" s="136" t="s">
        <v>196</v>
      </c>
      <c r="B170" s="130" t="s">
        <v>41</v>
      </c>
      <c r="C170" s="130" t="s">
        <v>41</v>
      </c>
      <c r="D170" s="130" t="s">
        <v>41</v>
      </c>
      <c r="E170" s="130" t="s">
        <v>41</v>
      </c>
      <c r="F170" s="130">
        <v>3</v>
      </c>
      <c r="G170" s="130">
        <v>3</v>
      </c>
      <c r="H170" s="130" t="s">
        <v>41</v>
      </c>
      <c r="I170" s="130" t="s">
        <v>41</v>
      </c>
      <c r="J170" s="131">
        <f t="shared" si="20"/>
        <v>3</v>
      </c>
      <c r="K170" s="131">
        <f t="shared" si="20"/>
        <v>3</v>
      </c>
    </row>
    <row r="172" ht="11.25">
      <c r="A172" s="8" t="s">
        <v>191</v>
      </c>
    </row>
    <row r="173" ht="11.25">
      <c r="A173" s="8" t="s">
        <v>192</v>
      </c>
    </row>
  </sheetData>
  <sheetProtection/>
  <mergeCells count="60">
    <mergeCell ref="B17:C17"/>
    <mergeCell ref="D17:E17"/>
    <mergeCell ref="F17:G17"/>
    <mergeCell ref="H17:I17"/>
    <mergeCell ref="J17:K17"/>
    <mergeCell ref="B51:C51"/>
    <mergeCell ref="D51:E51"/>
    <mergeCell ref="F51:G51"/>
    <mergeCell ref="H51:I51"/>
    <mergeCell ref="J51:K51"/>
    <mergeCell ref="B100:C100"/>
    <mergeCell ref="D100:E100"/>
    <mergeCell ref="F100:G100"/>
    <mergeCell ref="H100:I100"/>
    <mergeCell ref="J100:K100"/>
    <mergeCell ref="B152:C152"/>
    <mergeCell ref="D152:E152"/>
    <mergeCell ref="F152:G152"/>
    <mergeCell ref="H152:I152"/>
    <mergeCell ref="J152:K152"/>
    <mergeCell ref="B126:C126"/>
    <mergeCell ref="D126:E126"/>
    <mergeCell ref="F126:G126"/>
    <mergeCell ref="H126:I126"/>
    <mergeCell ref="J126:K126"/>
    <mergeCell ref="B139:C139"/>
    <mergeCell ref="D139:E139"/>
    <mergeCell ref="F139:G139"/>
    <mergeCell ref="H139:I139"/>
    <mergeCell ref="J139:K139"/>
    <mergeCell ref="B164:C164"/>
    <mergeCell ref="D164:E164"/>
    <mergeCell ref="F164:G164"/>
    <mergeCell ref="H164:I164"/>
    <mergeCell ref="J164:K164"/>
    <mergeCell ref="B84:C84"/>
    <mergeCell ref="D84:E84"/>
    <mergeCell ref="F84:G84"/>
    <mergeCell ref="H84:I84"/>
    <mergeCell ref="J84:K84"/>
    <mergeCell ref="B113:C113"/>
    <mergeCell ref="D113:E113"/>
    <mergeCell ref="F113:G113"/>
    <mergeCell ref="H113:I113"/>
    <mergeCell ref="J113:K113"/>
    <mergeCell ref="B68:C68"/>
    <mergeCell ref="D68:E68"/>
    <mergeCell ref="F68:G68"/>
    <mergeCell ref="H68:I68"/>
    <mergeCell ref="J68:K68"/>
    <mergeCell ref="B34:C34"/>
    <mergeCell ref="D34:E34"/>
    <mergeCell ref="F34:G34"/>
    <mergeCell ref="H34:I34"/>
    <mergeCell ref="J34:K34"/>
    <mergeCell ref="B2:C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  <rowBreaks count="3" manualBreakCount="3">
    <brk id="47" max="255" man="1"/>
    <brk id="96" max="255" man="1"/>
    <brk id="1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159</v>
      </c>
      <c r="I2" s="201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>
        <f>SUM(C6:C12)</f>
        <v>2</v>
      </c>
      <c r="D4" s="124" t="s">
        <v>41</v>
      </c>
      <c r="E4" s="124" t="s">
        <v>41</v>
      </c>
      <c r="F4" s="124">
        <f aca="true" t="shared" si="0" ref="F4:K4">SUM(F6:F12)</f>
        <v>5</v>
      </c>
      <c r="G4" s="124">
        <f t="shared" si="0"/>
        <v>568</v>
      </c>
      <c r="H4" s="124">
        <f t="shared" si="0"/>
        <v>1912</v>
      </c>
      <c r="I4" s="124">
        <f t="shared" si="0"/>
        <v>21990</v>
      </c>
      <c r="J4" s="124">
        <f t="shared" si="0"/>
        <v>1917</v>
      </c>
      <c r="K4" s="124">
        <f t="shared" si="0"/>
        <v>22560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>
        <v>2</v>
      </c>
      <c r="D6" s="134" t="s">
        <v>41</v>
      </c>
      <c r="E6" s="134" t="s">
        <v>41</v>
      </c>
      <c r="F6" s="134">
        <v>5</v>
      </c>
      <c r="G6" s="134">
        <v>448</v>
      </c>
      <c r="H6" s="134">
        <v>1658</v>
      </c>
      <c r="I6" s="134">
        <v>19570</v>
      </c>
      <c r="J6" s="127">
        <f>SUM(B6,D6,F6,H6)</f>
        <v>1663</v>
      </c>
      <c r="K6" s="127">
        <f aca="true" t="shared" si="1" ref="K6:K12">SUM(C6,E6,G6,I6)</f>
        <v>20020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 t="s">
        <v>41</v>
      </c>
      <c r="G7" s="134">
        <v>88</v>
      </c>
      <c r="H7" s="134">
        <v>254</v>
      </c>
      <c r="I7" s="134">
        <v>2412</v>
      </c>
      <c r="J7" s="127">
        <f>SUM(B7,D7,F7,H7)</f>
        <v>254</v>
      </c>
      <c r="K7" s="127">
        <f t="shared" si="1"/>
        <v>2500</v>
      </c>
    </row>
    <row r="8" spans="1:11" ht="11.25" customHeight="1">
      <c r="A8" s="132" t="s">
        <v>9</v>
      </c>
      <c r="B8" s="134" t="s">
        <v>41</v>
      </c>
      <c r="C8" s="134" t="s">
        <v>41</v>
      </c>
      <c r="D8" s="134" t="s">
        <v>41</v>
      </c>
      <c r="E8" s="134" t="s">
        <v>41</v>
      </c>
      <c r="F8" s="134" t="s">
        <v>41</v>
      </c>
      <c r="G8" s="134">
        <v>7</v>
      </c>
      <c r="H8" s="134" t="s">
        <v>41</v>
      </c>
      <c r="I8" s="134">
        <v>1</v>
      </c>
      <c r="J8" s="127" t="s">
        <v>41</v>
      </c>
      <c r="K8" s="127">
        <f t="shared" si="1"/>
        <v>8</v>
      </c>
    </row>
    <row r="9" spans="1:11" ht="11.25" customHeight="1">
      <c r="A9" s="132" t="s">
        <v>196</v>
      </c>
      <c r="B9" s="134" t="s">
        <v>41</v>
      </c>
      <c r="C9" s="134" t="s">
        <v>41</v>
      </c>
      <c r="D9" s="134" t="s">
        <v>41</v>
      </c>
      <c r="E9" s="134" t="s">
        <v>41</v>
      </c>
      <c r="F9" s="134" t="s">
        <v>41</v>
      </c>
      <c r="G9" s="134">
        <v>7</v>
      </c>
      <c r="H9" s="134" t="s">
        <v>41</v>
      </c>
      <c r="I9" s="134" t="s">
        <v>41</v>
      </c>
      <c r="J9" s="127" t="s">
        <v>41</v>
      </c>
      <c r="K9" s="127">
        <f t="shared" si="1"/>
        <v>7</v>
      </c>
    </row>
    <row r="10" spans="1:11" ht="11.25" customHeight="1">
      <c r="A10" s="132" t="s">
        <v>15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>
        <v>10</v>
      </c>
      <c r="H10" s="134" t="s">
        <v>41</v>
      </c>
      <c r="I10" s="134" t="s">
        <v>41</v>
      </c>
      <c r="J10" s="127" t="s">
        <v>41</v>
      </c>
      <c r="K10" s="127">
        <f t="shared" si="1"/>
        <v>10</v>
      </c>
    </row>
    <row r="11" spans="1:11" ht="11.25" customHeight="1">
      <c r="A11" s="132" t="s">
        <v>20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8</v>
      </c>
      <c r="H11" s="134" t="s">
        <v>41</v>
      </c>
      <c r="I11" s="134" t="s">
        <v>41</v>
      </c>
      <c r="J11" s="127" t="s">
        <v>41</v>
      </c>
      <c r="K11" s="127">
        <f t="shared" si="1"/>
        <v>8</v>
      </c>
    </row>
    <row r="12" spans="1:11" ht="11.25" customHeight="1">
      <c r="A12" s="139" t="s">
        <v>107</v>
      </c>
      <c r="B12" s="140" t="s">
        <v>41</v>
      </c>
      <c r="C12" s="140" t="s">
        <v>41</v>
      </c>
      <c r="D12" s="140" t="s">
        <v>41</v>
      </c>
      <c r="E12" s="140" t="s">
        <v>41</v>
      </c>
      <c r="F12" s="140" t="s">
        <v>41</v>
      </c>
      <c r="G12" s="140" t="s">
        <v>41</v>
      </c>
      <c r="H12" s="140" t="s">
        <v>41</v>
      </c>
      <c r="I12" s="140">
        <v>7</v>
      </c>
      <c r="J12" s="141" t="s">
        <v>41</v>
      </c>
      <c r="K12" s="141">
        <f t="shared" si="1"/>
        <v>7</v>
      </c>
    </row>
    <row r="14" ht="15" customHeight="1">
      <c r="A14" s="102" t="s">
        <v>108</v>
      </c>
    </row>
    <row r="15" spans="1:11" ht="66" customHeight="1">
      <c r="A15" s="104"/>
      <c r="B15" s="201" t="s">
        <v>2</v>
      </c>
      <c r="C15" s="201"/>
      <c r="D15" s="201" t="s">
        <v>3</v>
      </c>
      <c r="E15" s="201"/>
      <c r="F15" s="201" t="s">
        <v>4</v>
      </c>
      <c r="G15" s="201"/>
      <c r="H15" s="201" t="s">
        <v>159</v>
      </c>
      <c r="I15" s="201"/>
      <c r="J15" s="221" t="s">
        <v>1</v>
      </c>
      <c r="K15" s="221"/>
    </row>
    <row r="16" spans="1:11" ht="12.75">
      <c r="A16" s="105"/>
      <c r="B16" s="106" t="s">
        <v>183</v>
      </c>
      <c r="C16" s="106" t="s">
        <v>184</v>
      </c>
      <c r="D16" s="106" t="s">
        <v>183</v>
      </c>
      <c r="E16" s="106" t="s">
        <v>184</v>
      </c>
      <c r="F16" s="106" t="s">
        <v>183</v>
      </c>
      <c r="G16" s="106" t="s">
        <v>184</v>
      </c>
      <c r="H16" s="106" t="s">
        <v>183</v>
      </c>
      <c r="I16" s="106" t="s">
        <v>184</v>
      </c>
      <c r="J16" s="107" t="s">
        <v>183</v>
      </c>
      <c r="K16" s="107" t="s">
        <v>184</v>
      </c>
    </row>
    <row r="17" spans="1:11" ht="11.25" customHeight="1">
      <c r="A17" s="61" t="s">
        <v>1</v>
      </c>
      <c r="B17" s="124" t="s">
        <v>41</v>
      </c>
      <c r="C17" s="124">
        <f>SUM(C19:C25)</f>
        <v>2</v>
      </c>
      <c r="D17" s="124" t="s">
        <v>41</v>
      </c>
      <c r="E17" s="124" t="s">
        <v>41</v>
      </c>
      <c r="F17" s="124">
        <f aca="true" t="shared" si="2" ref="F17:K17">SUM(F19:F25)</f>
        <v>2</v>
      </c>
      <c r="G17" s="124">
        <f t="shared" si="2"/>
        <v>563</v>
      </c>
      <c r="H17" s="124">
        <f t="shared" si="2"/>
        <v>1996</v>
      </c>
      <c r="I17" s="124">
        <f t="shared" si="2"/>
        <v>20078</v>
      </c>
      <c r="J17" s="124">
        <f t="shared" si="2"/>
        <v>1998</v>
      </c>
      <c r="K17" s="124">
        <f t="shared" si="2"/>
        <v>20643</v>
      </c>
    </row>
    <row r="18" spans="1:11" ht="11.25" customHeight="1">
      <c r="A18" s="22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1.25" customHeight="1">
      <c r="A19" s="132" t="s">
        <v>6</v>
      </c>
      <c r="B19" s="134" t="s">
        <v>41</v>
      </c>
      <c r="C19" s="134">
        <v>2</v>
      </c>
      <c r="D19" s="134" t="s">
        <v>41</v>
      </c>
      <c r="E19" s="134" t="s">
        <v>41</v>
      </c>
      <c r="F19" s="134">
        <v>2</v>
      </c>
      <c r="G19" s="134">
        <v>443</v>
      </c>
      <c r="H19" s="134">
        <v>1717</v>
      </c>
      <c r="I19" s="134">
        <v>17912</v>
      </c>
      <c r="J19" s="127">
        <f>SUM(B19,D19,F19,H19)</f>
        <v>1719</v>
      </c>
      <c r="K19" s="127">
        <f aca="true" t="shared" si="3" ref="K19:K25">SUM(C19,E19,G19,I19)</f>
        <v>18357</v>
      </c>
    </row>
    <row r="20" spans="1:11" ht="11.25" customHeight="1">
      <c r="A20" s="132" t="s">
        <v>11</v>
      </c>
      <c r="B20" s="134" t="s">
        <v>41</v>
      </c>
      <c r="C20" s="134" t="s">
        <v>41</v>
      </c>
      <c r="D20" s="134" t="s">
        <v>41</v>
      </c>
      <c r="E20" s="134" t="s">
        <v>41</v>
      </c>
      <c r="F20" s="134" t="s">
        <v>41</v>
      </c>
      <c r="G20" s="134">
        <v>88</v>
      </c>
      <c r="H20" s="134">
        <v>278</v>
      </c>
      <c r="I20" s="134">
        <v>2158</v>
      </c>
      <c r="J20" s="127">
        <f>SUM(B20,D20,F20,H20)</f>
        <v>278</v>
      </c>
      <c r="K20" s="127">
        <f t="shared" si="3"/>
        <v>2246</v>
      </c>
    </row>
    <row r="21" spans="1:11" ht="11.25" customHeight="1">
      <c r="A21" s="132" t="s">
        <v>9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 t="s">
        <v>41</v>
      </c>
      <c r="G21" s="134">
        <v>7</v>
      </c>
      <c r="H21" s="134" t="s">
        <v>41</v>
      </c>
      <c r="I21" s="134">
        <v>1</v>
      </c>
      <c r="J21" s="127" t="s">
        <v>41</v>
      </c>
      <c r="K21" s="127">
        <f t="shared" si="3"/>
        <v>8</v>
      </c>
    </row>
    <row r="22" spans="1:11" ht="11.25" customHeight="1">
      <c r="A22" s="132" t="s">
        <v>196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7</v>
      </c>
      <c r="H22" s="134" t="s">
        <v>41</v>
      </c>
      <c r="I22" s="134" t="s">
        <v>41</v>
      </c>
      <c r="J22" s="127" t="s">
        <v>41</v>
      </c>
      <c r="K22" s="127">
        <f t="shared" si="3"/>
        <v>7</v>
      </c>
    </row>
    <row r="23" spans="1:11" ht="11.25" customHeight="1">
      <c r="A23" s="132" t="s">
        <v>15</v>
      </c>
      <c r="B23" s="134" t="s">
        <v>41</v>
      </c>
      <c r="C23" s="134" t="s">
        <v>41</v>
      </c>
      <c r="D23" s="134" t="s">
        <v>41</v>
      </c>
      <c r="E23" s="134" t="s">
        <v>41</v>
      </c>
      <c r="F23" s="134" t="s">
        <v>41</v>
      </c>
      <c r="G23" s="134">
        <v>10</v>
      </c>
      <c r="H23" s="134" t="s">
        <v>41</v>
      </c>
      <c r="I23" s="134" t="s">
        <v>41</v>
      </c>
      <c r="J23" s="127" t="s">
        <v>41</v>
      </c>
      <c r="K23" s="127">
        <f t="shared" si="3"/>
        <v>10</v>
      </c>
    </row>
    <row r="24" spans="1:11" ht="11.25" customHeight="1">
      <c r="A24" s="132" t="s">
        <v>20</v>
      </c>
      <c r="B24" s="134" t="s">
        <v>41</v>
      </c>
      <c r="C24" s="134" t="s">
        <v>41</v>
      </c>
      <c r="D24" s="134" t="s">
        <v>41</v>
      </c>
      <c r="E24" s="134" t="s">
        <v>41</v>
      </c>
      <c r="F24" s="134" t="s">
        <v>41</v>
      </c>
      <c r="G24" s="134">
        <v>8</v>
      </c>
      <c r="H24" s="134" t="s">
        <v>41</v>
      </c>
      <c r="I24" s="134" t="s">
        <v>41</v>
      </c>
      <c r="J24" s="127" t="s">
        <v>41</v>
      </c>
      <c r="K24" s="127">
        <f t="shared" si="3"/>
        <v>8</v>
      </c>
    </row>
    <row r="25" spans="1:11" ht="11.25" customHeight="1">
      <c r="A25" s="139" t="s">
        <v>107</v>
      </c>
      <c r="B25" s="140" t="s">
        <v>41</v>
      </c>
      <c r="C25" s="140" t="s">
        <v>41</v>
      </c>
      <c r="D25" s="140" t="s">
        <v>41</v>
      </c>
      <c r="E25" s="140" t="s">
        <v>41</v>
      </c>
      <c r="F25" s="140" t="s">
        <v>41</v>
      </c>
      <c r="G25" s="140" t="s">
        <v>41</v>
      </c>
      <c r="H25" s="140">
        <v>1</v>
      </c>
      <c r="I25" s="140">
        <v>7</v>
      </c>
      <c r="J25" s="141">
        <f>SUM(B25,D25,F25,H25)</f>
        <v>1</v>
      </c>
      <c r="K25" s="141">
        <f t="shared" si="3"/>
        <v>7</v>
      </c>
    </row>
    <row r="27" ht="15" customHeight="1">
      <c r="A27" s="102" t="s">
        <v>108</v>
      </c>
    </row>
    <row r="28" spans="1:11" ht="66" customHeight="1">
      <c r="A28" s="104"/>
      <c r="B28" s="201" t="s">
        <v>2</v>
      </c>
      <c r="C28" s="201"/>
      <c r="D28" s="201" t="s">
        <v>3</v>
      </c>
      <c r="E28" s="201"/>
      <c r="F28" s="201" t="s">
        <v>4</v>
      </c>
      <c r="G28" s="201"/>
      <c r="H28" s="201" t="s">
        <v>159</v>
      </c>
      <c r="I28" s="201"/>
      <c r="J28" s="221" t="s">
        <v>1</v>
      </c>
      <c r="K28" s="221"/>
    </row>
    <row r="29" spans="1:11" ht="12.75">
      <c r="A29" s="105"/>
      <c r="B29" s="106" t="s">
        <v>181</v>
      </c>
      <c r="C29" s="106" t="s">
        <v>182</v>
      </c>
      <c r="D29" s="106" t="s">
        <v>181</v>
      </c>
      <c r="E29" s="106" t="s">
        <v>182</v>
      </c>
      <c r="F29" s="106" t="s">
        <v>181</v>
      </c>
      <c r="G29" s="106" t="s">
        <v>182</v>
      </c>
      <c r="H29" s="106" t="s">
        <v>181</v>
      </c>
      <c r="I29" s="106" t="s">
        <v>182</v>
      </c>
      <c r="J29" s="107" t="s">
        <v>181</v>
      </c>
      <c r="K29" s="107" t="s">
        <v>182</v>
      </c>
    </row>
    <row r="30" spans="1:11" ht="11.25" customHeight="1">
      <c r="A30" s="61" t="s">
        <v>1</v>
      </c>
      <c r="B30" s="124">
        <f>SUM(B32:B38)</f>
        <v>1</v>
      </c>
      <c r="C30" s="124">
        <f>SUM(C32:C38)</f>
        <v>2</v>
      </c>
      <c r="D30" s="124" t="s">
        <v>41</v>
      </c>
      <c r="E30" s="124" t="s">
        <v>41</v>
      </c>
      <c r="F30" s="124">
        <f aca="true" t="shared" si="4" ref="F30:K30">SUM(F32:F38)</f>
        <v>7</v>
      </c>
      <c r="G30" s="124">
        <f t="shared" si="4"/>
        <v>561</v>
      </c>
      <c r="H30" s="124">
        <f t="shared" si="4"/>
        <v>2366</v>
      </c>
      <c r="I30" s="124">
        <f t="shared" si="4"/>
        <v>18082</v>
      </c>
      <c r="J30" s="124">
        <f t="shared" si="4"/>
        <v>2374</v>
      </c>
      <c r="K30" s="124">
        <f t="shared" si="4"/>
        <v>18645</v>
      </c>
    </row>
    <row r="31" spans="1:11" ht="11.25" customHeight="1">
      <c r="A31" s="22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1.25" customHeight="1">
      <c r="A32" s="132" t="s">
        <v>6</v>
      </c>
      <c r="B32" s="134">
        <v>1</v>
      </c>
      <c r="C32" s="134">
        <v>2</v>
      </c>
      <c r="D32" s="134" t="s">
        <v>41</v>
      </c>
      <c r="E32" s="134" t="s">
        <v>41</v>
      </c>
      <c r="F32" s="134">
        <v>6</v>
      </c>
      <c r="G32" s="134">
        <v>441</v>
      </c>
      <c r="H32" s="134">
        <v>2136</v>
      </c>
      <c r="I32" s="134">
        <v>16195</v>
      </c>
      <c r="J32" s="127">
        <f>SUM(B32,D32,F32,H32)</f>
        <v>2143</v>
      </c>
      <c r="K32" s="127">
        <f aca="true" t="shared" si="5" ref="K32:K38">SUM(C32,E32,G32,I32)</f>
        <v>16638</v>
      </c>
    </row>
    <row r="33" spans="1:11" ht="11.25" customHeight="1">
      <c r="A33" s="132" t="s">
        <v>11</v>
      </c>
      <c r="B33" s="134" t="s">
        <v>41</v>
      </c>
      <c r="C33" s="134" t="s">
        <v>41</v>
      </c>
      <c r="D33" s="134" t="s">
        <v>41</v>
      </c>
      <c r="E33" s="134" t="s">
        <v>41</v>
      </c>
      <c r="F33" s="134" t="s">
        <v>41</v>
      </c>
      <c r="G33" s="134">
        <v>88</v>
      </c>
      <c r="H33" s="134">
        <v>230</v>
      </c>
      <c r="I33" s="134">
        <v>1880</v>
      </c>
      <c r="J33" s="127">
        <f>SUM(B33,D33,F33,H33)</f>
        <v>230</v>
      </c>
      <c r="K33" s="127">
        <f t="shared" si="5"/>
        <v>1968</v>
      </c>
    </row>
    <row r="34" spans="1:11" ht="11.25" customHeight="1">
      <c r="A34" s="132" t="s">
        <v>9</v>
      </c>
      <c r="B34" s="134" t="s">
        <v>41</v>
      </c>
      <c r="C34" s="134" t="s">
        <v>41</v>
      </c>
      <c r="D34" s="134" t="s">
        <v>41</v>
      </c>
      <c r="E34" s="134" t="s">
        <v>41</v>
      </c>
      <c r="F34" s="134">
        <v>1</v>
      </c>
      <c r="G34" s="134">
        <v>7</v>
      </c>
      <c r="H34" s="134" t="s">
        <v>41</v>
      </c>
      <c r="I34" s="134">
        <v>1</v>
      </c>
      <c r="J34" s="127">
        <f>SUM(B34,D34,F34,H34)</f>
        <v>1</v>
      </c>
      <c r="K34" s="127">
        <f t="shared" si="5"/>
        <v>8</v>
      </c>
    </row>
    <row r="35" spans="1:11" ht="11.25" customHeight="1">
      <c r="A35" s="132" t="s">
        <v>196</v>
      </c>
      <c r="B35" s="134" t="s">
        <v>41</v>
      </c>
      <c r="C35" s="134" t="s">
        <v>41</v>
      </c>
      <c r="D35" s="134" t="s">
        <v>41</v>
      </c>
      <c r="E35" s="134" t="s">
        <v>41</v>
      </c>
      <c r="F35" s="134" t="s">
        <v>41</v>
      </c>
      <c r="G35" s="134">
        <v>7</v>
      </c>
      <c r="H35" s="134" t="s">
        <v>41</v>
      </c>
      <c r="I35" s="134" t="s">
        <v>41</v>
      </c>
      <c r="J35" s="127" t="s">
        <v>41</v>
      </c>
      <c r="K35" s="127">
        <f t="shared" si="5"/>
        <v>7</v>
      </c>
    </row>
    <row r="36" spans="1:11" ht="11.25" customHeight="1">
      <c r="A36" s="132" t="s">
        <v>15</v>
      </c>
      <c r="B36" s="134" t="s">
        <v>41</v>
      </c>
      <c r="C36" s="134" t="s">
        <v>41</v>
      </c>
      <c r="D36" s="134" t="s">
        <v>41</v>
      </c>
      <c r="E36" s="134" t="s">
        <v>41</v>
      </c>
      <c r="F36" s="134" t="s">
        <v>41</v>
      </c>
      <c r="G36" s="134">
        <v>10</v>
      </c>
      <c r="H36" s="134" t="s">
        <v>41</v>
      </c>
      <c r="I36" s="134" t="s">
        <v>41</v>
      </c>
      <c r="J36" s="127" t="s">
        <v>41</v>
      </c>
      <c r="K36" s="127">
        <f t="shared" si="5"/>
        <v>10</v>
      </c>
    </row>
    <row r="37" spans="1:11" ht="11.25" customHeight="1">
      <c r="A37" s="132" t="s">
        <v>20</v>
      </c>
      <c r="B37" s="134" t="s">
        <v>41</v>
      </c>
      <c r="C37" s="134" t="s">
        <v>41</v>
      </c>
      <c r="D37" s="134" t="s">
        <v>41</v>
      </c>
      <c r="E37" s="134" t="s">
        <v>41</v>
      </c>
      <c r="F37" s="134" t="s">
        <v>41</v>
      </c>
      <c r="G37" s="134">
        <v>8</v>
      </c>
      <c r="H37" s="134" t="s">
        <v>41</v>
      </c>
      <c r="I37" s="134" t="s">
        <v>41</v>
      </c>
      <c r="J37" s="127" t="s">
        <v>41</v>
      </c>
      <c r="K37" s="127">
        <f t="shared" si="5"/>
        <v>8</v>
      </c>
    </row>
    <row r="38" spans="1:11" ht="11.25" customHeight="1">
      <c r="A38" s="139" t="s">
        <v>107</v>
      </c>
      <c r="B38" s="140" t="s">
        <v>41</v>
      </c>
      <c r="C38" s="140" t="s">
        <v>41</v>
      </c>
      <c r="D38" s="140" t="s">
        <v>41</v>
      </c>
      <c r="E38" s="140" t="s">
        <v>41</v>
      </c>
      <c r="F38" s="140" t="s">
        <v>41</v>
      </c>
      <c r="G38" s="140" t="s">
        <v>41</v>
      </c>
      <c r="H38" s="140" t="s">
        <v>41</v>
      </c>
      <c r="I38" s="140">
        <v>6</v>
      </c>
      <c r="J38" s="141" t="s">
        <v>41</v>
      </c>
      <c r="K38" s="141">
        <f t="shared" si="5"/>
        <v>6</v>
      </c>
    </row>
    <row r="40" ht="15" customHeight="1">
      <c r="A40" s="102" t="s">
        <v>108</v>
      </c>
    </row>
    <row r="41" spans="1:11" ht="66" customHeight="1">
      <c r="A41" s="104"/>
      <c r="B41" s="201" t="s">
        <v>2</v>
      </c>
      <c r="C41" s="201"/>
      <c r="D41" s="201" t="s">
        <v>3</v>
      </c>
      <c r="E41" s="201"/>
      <c r="F41" s="201" t="s">
        <v>4</v>
      </c>
      <c r="G41" s="201"/>
      <c r="H41" s="201" t="s">
        <v>159</v>
      </c>
      <c r="I41" s="201"/>
      <c r="J41" s="221" t="s">
        <v>1</v>
      </c>
      <c r="K41" s="221"/>
    </row>
    <row r="42" spans="1:11" ht="12.75">
      <c r="A42" s="105"/>
      <c r="B42" s="106" t="s">
        <v>179</v>
      </c>
      <c r="C42" s="106" t="s">
        <v>180</v>
      </c>
      <c r="D42" s="106" t="s">
        <v>179</v>
      </c>
      <c r="E42" s="106" t="s">
        <v>180</v>
      </c>
      <c r="F42" s="106" t="s">
        <v>179</v>
      </c>
      <c r="G42" s="106" t="s">
        <v>180</v>
      </c>
      <c r="H42" s="106" t="s">
        <v>179</v>
      </c>
      <c r="I42" s="106" t="s">
        <v>180</v>
      </c>
      <c r="J42" s="107" t="s">
        <v>179</v>
      </c>
      <c r="K42" s="107" t="s">
        <v>180</v>
      </c>
    </row>
    <row r="43" spans="1:11" ht="11.25" customHeight="1">
      <c r="A43" s="61" t="s">
        <v>1</v>
      </c>
      <c r="B43" s="124" t="s">
        <v>41</v>
      </c>
      <c r="C43" s="124">
        <f>SUM(C45:C51)</f>
        <v>1</v>
      </c>
      <c r="D43" s="124" t="s">
        <v>41</v>
      </c>
      <c r="E43" s="124" t="s">
        <v>41</v>
      </c>
      <c r="F43" s="124">
        <f aca="true" t="shared" si="6" ref="F43:K43">SUM(F45:F51)</f>
        <v>72</v>
      </c>
      <c r="G43" s="124">
        <f t="shared" si="6"/>
        <v>554</v>
      </c>
      <c r="H43" s="124">
        <f t="shared" si="6"/>
        <v>2378</v>
      </c>
      <c r="I43" s="124">
        <f t="shared" si="6"/>
        <v>15716</v>
      </c>
      <c r="J43" s="124">
        <f t="shared" si="6"/>
        <v>2450</v>
      </c>
      <c r="K43" s="124">
        <f t="shared" si="6"/>
        <v>16271</v>
      </c>
    </row>
    <row r="44" spans="1:11" ht="11.25" customHeight="1">
      <c r="A44" s="22"/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11.25" customHeight="1">
      <c r="A45" s="132" t="s">
        <v>6</v>
      </c>
      <c r="B45" s="134" t="s">
        <v>41</v>
      </c>
      <c r="C45" s="134">
        <v>1</v>
      </c>
      <c r="D45" s="134" t="s">
        <v>41</v>
      </c>
      <c r="E45" s="134" t="s">
        <v>41</v>
      </c>
      <c r="F45" s="134">
        <v>65</v>
      </c>
      <c r="G45" s="134">
        <v>435</v>
      </c>
      <c r="H45" s="134">
        <v>2185</v>
      </c>
      <c r="I45" s="134">
        <v>14059</v>
      </c>
      <c r="J45" s="127">
        <f aca="true" t="shared" si="7" ref="J45:J51">SUM(B45,D45,F45,H45)</f>
        <v>2250</v>
      </c>
      <c r="K45" s="127">
        <f aca="true" t="shared" si="8" ref="K45:K51">SUM(C45,E45,G45,I45)</f>
        <v>14495</v>
      </c>
    </row>
    <row r="46" spans="1:11" ht="11.25" customHeight="1">
      <c r="A46" s="132" t="s">
        <v>11</v>
      </c>
      <c r="B46" s="134" t="s">
        <v>41</v>
      </c>
      <c r="C46" s="134" t="s">
        <v>41</v>
      </c>
      <c r="D46" s="134" t="s">
        <v>41</v>
      </c>
      <c r="E46" s="134" t="s">
        <v>41</v>
      </c>
      <c r="F46" s="134" t="s">
        <v>41</v>
      </c>
      <c r="G46" s="134">
        <v>88</v>
      </c>
      <c r="H46" s="134">
        <v>191</v>
      </c>
      <c r="I46" s="134">
        <v>1650</v>
      </c>
      <c r="J46" s="127">
        <f t="shared" si="7"/>
        <v>191</v>
      </c>
      <c r="K46" s="127">
        <f t="shared" si="8"/>
        <v>1738</v>
      </c>
    </row>
    <row r="47" spans="1:11" ht="11.25" customHeight="1">
      <c r="A47" s="132" t="s">
        <v>9</v>
      </c>
      <c r="B47" s="134"/>
      <c r="C47" s="134"/>
      <c r="D47" s="134"/>
      <c r="E47" s="134"/>
      <c r="F47" s="134">
        <v>3</v>
      </c>
      <c r="G47" s="134">
        <v>6</v>
      </c>
      <c r="H47" s="134" t="s">
        <v>41</v>
      </c>
      <c r="I47" s="134">
        <v>1</v>
      </c>
      <c r="J47" s="127">
        <f t="shared" si="7"/>
        <v>3</v>
      </c>
      <c r="K47" s="127">
        <f t="shared" si="8"/>
        <v>7</v>
      </c>
    </row>
    <row r="48" spans="1:11" ht="11.25" customHeight="1">
      <c r="A48" s="132" t="s">
        <v>196</v>
      </c>
      <c r="B48" s="134" t="s">
        <v>41</v>
      </c>
      <c r="C48" s="134" t="s">
        <v>41</v>
      </c>
      <c r="D48" s="134" t="s">
        <v>41</v>
      </c>
      <c r="E48" s="134" t="s">
        <v>41</v>
      </c>
      <c r="F48" s="134">
        <v>4</v>
      </c>
      <c r="G48" s="134">
        <v>7</v>
      </c>
      <c r="H48" s="134" t="s">
        <v>41</v>
      </c>
      <c r="I48" s="134" t="s">
        <v>41</v>
      </c>
      <c r="J48" s="127">
        <f t="shared" si="7"/>
        <v>4</v>
      </c>
      <c r="K48" s="127">
        <f t="shared" si="8"/>
        <v>7</v>
      </c>
    </row>
    <row r="49" spans="1:11" ht="11.25" customHeight="1">
      <c r="A49" s="132" t="s">
        <v>15</v>
      </c>
      <c r="B49" s="134" t="s">
        <v>41</v>
      </c>
      <c r="C49" s="134" t="s">
        <v>41</v>
      </c>
      <c r="D49" s="134" t="s">
        <v>41</v>
      </c>
      <c r="E49" s="134" t="s">
        <v>41</v>
      </c>
      <c r="F49" s="134" t="s">
        <v>41</v>
      </c>
      <c r="G49" s="134">
        <v>10</v>
      </c>
      <c r="H49" s="134" t="s">
        <v>41</v>
      </c>
      <c r="I49" s="134" t="s">
        <v>41</v>
      </c>
      <c r="J49" s="127" t="s">
        <v>41</v>
      </c>
      <c r="K49" s="127">
        <f t="shared" si="8"/>
        <v>10</v>
      </c>
    </row>
    <row r="50" spans="1:11" ht="11.25" customHeight="1">
      <c r="A50" s="132" t="s">
        <v>20</v>
      </c>
      <c r="B50" s="134" t="s">
        <v>41</v>
      </c>
      <c r="C50" s="134" t="s">
        <v>41</v>
      </c>
      <c r="D50" s="134" t="s">
        <v>41</v>
      </c>
      <c r="E50" s="134" t="s">
        <v>41</v>
      </c>
      <c r="F50" s="134" t="s">
        <v>41</v>
      </c>
      <c r="G50" s="134">
        <v>8</v>
      </c>
      <c r="H50" s="134" t="s">
        <v>41</v>
      </c>
      <c r="I50" s="134" t="s">
        <v>41</v>
      </c>
      <c r="J50" s="127" t="s">
        <v>41</v>
      </c>
      <c r="K50" s="127">
        <f t="shared" si="8"/>
        <v>8</v>
      </c>
    </row>
    <row r="51" spans="1:11" ht="11.25" customHeight="1">
      <c r="A51" s="139" t="s">
        <v>107</v>
      </c>
      <c r="B51" s="140" t="s">
        <v>41</v>
      </c>
      <c r="C51" s="140" t="s">
        <v>41</v>
      </c>
      <c r="D51" s="140" t="s">
        <v>41</v>
      </c>
      <c r="E51" s="140" t="s">
        <v>41</v>
      </c>
      <c r="F51" s="140" t="s">
        <v>41</v>
      </c>
      <c r="G51" s="140" t="s">
        <v>41</v>
      </c>
      <c r="H51" s="140">
        <v>2</v>
      </c>
      <c r="I51" s="140">
        <v>6</v>
      </c>
      <c r="J51" s="141">
        <f t="shared" si="7"/>
        <v>2</v>
      </c>
      <c r="K51" s="141">
        <f t="shared" si="8"/>
        <v>6</v>
      </c>
    </row>
    <row r="53" ht="15" customHeight="1">
      <c r="A53" s="102" t="s">
        <v>108</v>
      </c>
    </row>
    <row r="54" spans="1:11" ht="66" customHeight="1">
      <c r="A54" s="104"/>
      <c r="B54" s="201" t="s">
        <v>2</v>
      </c>
      <c r="C54" s="201"/>
      <c r="D54" s="201" t="s">
        <v>3</v>
      </c>
      <c r="E54" s="201"/>
      <c r="F54" s="201" t="s">
        <v>4</v>
      </c>
      <c r="G54" s="201"/>
      <c r="H54" s="201" t="s">
        <v>159</v>
      </c>
      <c r="I54" s="201"/>
      <c r="J54" s="221" t="s">
        <v>1</v>
      </c>
      <c r="K54" s="221"/>
    </row>
    <row r="55" spans="1:11" ht="12.75">
      <c r="A55" s="105"/>
      <c r="B55" s="106" t="s">
        <v>177</v>
      </c>
      <c r="C55" s="106" t="s">
        <v>178</v>
      </c>
      <c r="D55" s="106" t="s">
        <v>177</v>
      </c>
      <c r="E55" s="106" t="s">
        <v>178</v>
      </c>
      <c r="F55" s="106" t="s">
        <v>177</v>
      </c>
      <c r="G55" s="106" t="s">
        <v>178</v>
      </c>
      <c r="H55" s="106" t="s">
        <v>177</v>
      </c>
      <c r="I55" s="106" t="s">
        <v>178</v>
      </c>
      <c r="J55" s="107" t="s">
        <v>177</v>
      </c>
      <c r="K55" s="107" t="s">
        <v>178</v>
      </c>
    </row>
    <row r="56" spans="1:11" ht="11.25" customHeight="1">
      <c r="A56" s="61" t="s">
        <v>1</v>
      </c>
      <c r="B56" s="124" t="s">
        <v>41</v>
      </c>
      <c r="C56" s="124">
        <f>SUM(C58:C64)</f>
        <v>1</v>
      </c>
      <c r="D56" s="124" t="s">
        <v>41</v>
      </c>
      <c r="E56" s="124" t="s">
        <v>41</v>
      </c>
      <c r="F56" s="124">
        <f aca="true" t="shared" si="9" ref="F56:K56">SUM(F58:F64)</f>
        <v>23</v>
      </c>
      <c r="G56" s="124">
        <f t="shared" si="9"/>
        <v>482</v>
      </c>
      <c r="H56" s="124">
        <f t="shared" si="9"/>
        <v>1694</v>
      </c>
      <c r="I56" s="124">
        <f t="shared" si="9"/>
        <v>13338</v>
      </c>
      <c r="J56" s="124">
        <f t="shared" si="9"/>
        <v>1717</v>
      </c>
      <c r="K56" s="124">
        <f t="shared" si="9"/>
        <v>13821</v>
      </c>
    </row>
    <row r="57" spans="1:11" ht="11.25" customHeight="1">
      <c r="A57" s="22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1.25" customHeight="1">
      <c r="A58" s="132" t="s">
        <v>6</v>
      </c>
      <c r="B58" s="134" t="s">
        <v>41</v>
      </c>
      <c r="C58" s="134">
        <v>1</v>
      </c>
      <c r="D58" s="134" t="s">
        <v>41</v>
      </c>
      <c r="E58" s="134" t="s">
        <v>41</v>
      </c>
      <c r="F58" s="134">
        <v>6</v>
      </c>
      <c r="G58" s="134">
        <v>370</v>
      </c>
      <c r="H58" s="134">
        <v>1521</v>
      </c>
      <c r="I58" s="134">
        <v>11874</v>
      </c>
      <c r="J58" s="127">
        <f>SUM(B58,D58,F58,H58)</f>
        <v>1527</v>
      </c>
      <c r="K58" s="127">
        <f aca="true" t="shared" si="10" ref="K58:K64">SUM(C58,E58,G58,I58)</f>
        <v>12245</v>
      </c>
    </row>
    <row r="59" spans="1:11" ht="11.25" customHeight="1">
      <c r="A59" s="132" t="s">
        <v>11</v>
      </c>
      <c r="B59" s="134" t="s">
        <v>41</v>
      </c>
      <c r="C59" s="134" t="s">
        <v>41</v>
      </c>
      <c r="D59" s="134" t="s">
        <v>41</v>
      </c>
      <c r="E59" s="134" t="s">
        <v>41</v>
      </c>
      <c r="F59" s="134">
        <v>14</v>
      </c>
      <c r="G59" s="134">
        <v>88</v>
      </c>
      <c r="H59" s="134">
        <v>172</v>
      </c>
      <c r="I59" s="134">
        <v>1459</v>
      </c>
      <c r="J59" s="127">
        <f>SUM(B59,D59,F59,H59)</f>
        <v>186</v>
      </c>
      <c r="K59" s="127">
        <f t="shared" si="10"/>
        <v>1547</v>
      </c>
    </row>
    <row r="60" spans="1:11" ht="11.25" customHeight="1">
      <c r="A60" s="132" t="s">
        <v>9</v>
      </c>
      <c r="B60" s="134"/>
      <c r="C60" s="134"/>
      <c r="D60" s="134"/>
      <c r="E60" s="134"/>
      <c r="F60" s="134">
        <v>3</v>
      </c>
      <c r="G60" s="134">
        <v>3</v>
      </c>
      <c r="H60" s="134">
        <v>1</v>
      </c>
      <c r="I60" s="134">
        <v>1</v>
      </c>
      <c r="J60" s="127">
        <f>SUM(B60,D60,F60,H60)</f>
        <v>4</v>
      </c>
      <c r="K60" s="127">
        <f t="shared" si="10"/>
        <v>4</v>
      </c>
    </row>
    <row r="61" spans="1:11" ht="11.25" customHeight="1">
      <c r="A61" s="132" t="s">
        <v>196</v>
      </c>
      <c r="B61" s="134" t="s">
        <v>41</v>
      </c>
      <c r="C61" s="134" t="s">
        <v>41</v>
      </c>
      <c r="D61" s="134" t="s">
        <v>41</v>
      </c>
      <c r="E61" s="134" t="s">
        <v>41</v>
      </c>
      <c r="F61" s="134" t="s">
        <v>41</v>
      </c>
      <c r="G61" s="134">
        <v>3</v>
      </c>
      <c r="H61" s="134" t="s">
        <v>41</v>
      </c>
      <c r="I61" s="134" t="s">
        <v>41</v>
      </c>
      <c r="J61" s="127" t="s">
        <v>41</v>
      </c>
      <c r="K61" s="127">
        <f t="shared" si="10"/>
        <v>3</v>
      </c>
    </row>
    <row r="62" spans="1:11" ht="11.25" customHeight="1">
      <c r="A62" s="132" t="s">
        <v>15</v>
      </c>
      <c r="B62" s="134" t="s">
        <v>41</v>
      </c>
      <c r="C62" s="134" t="s">
        <v>41</v>
      </c>
      <c r="D62" s="134" t="s">
        <v>41</v>
      </c>
      <c r="E62" s="134" t="s">
        <v>41</v>
      </c>
      <c r="F62" s="134" t="s">
        <v>41</v>
      </c>
      <c r="G62" s="134">
        <v>10</v>
      </c>
      <c r="H62" s="134" t="s">
        <v>41</v>
      </c>
      <c r="I62" s="134" t="s">
        <v>41</v>
      </c>
      <c r="J62" s="127" t="s">
        <v>41</v>
      </c>
      <c r="K62" s="127">
        <f t="shared" si="10"/>
        <v>10</v>
      </c>
    </row>
    <row r="63" spans="1:11" ht="11.25" customHeight="1">
      <c r="A63" s="132" t="s">
        <v>20</v>
      </c>
      <c r="B63" s="134" t="s">
        <v>41</v>
      </c>
      <c r="C63" s="134" t="s">
        <v>41</v>
      </c>
      <c r="D63" s="134" t="s">
        <v>41</v>
      </c>
      <c r="E63" s="134" t="s">
        <v>41</v>
      </c>
      <c r="F63" s="134" t="s">
        <v>41</v>
      </c>
      <c r="G63" s="134">
        <v>8</v>
      </c>
      <c r="H63" s="134" t="s">
        <v>41</v>
      </c>
      <c r="I63" s="134" t="s">
        <v>41</v>
      </c>
      <c r="J63" s="127" t="s">
        <v>41</v>
      </c>
      <c r="K63" s="127">
        <f t="shared" si="10"/>
        <v>8</v>
      </c>
    </row>
    <row r="64" spans="1:11" ht="11.25" customHeight="1">
      <c r="A64" s="139" t="s">
        <v>107</v>
      </c>
      <c r="B64" s="140" t="s">
        <v>41</v>
      </c>
      <c r="C64" s="140" t="s">
        <v>41</v>
      </c>
      <c r="D64" s="140" t="s">
        <v>41</v>
      </c>
      <c r="E64" s="140" t="s">
        <v>41</v>
      </c>
      <c r="F64" s="140" t="s">
        <v>41</v>
      </c>
      <c r="G64" s="140" t="s">
        <v>41</v>
      </c>
      <c r="H64" s="140" t="s">
        <v>41</v>
      </c>
      <c r="I64" s="140">
        <v>4</v>
      </c>
      <c r="J64" s="141" t="s">
        <v>41</v>
      </c>
      <c r="K64" s="141">
        <f t="shared" si="10"/>
        <v>4</v>
      </c>
    </row>
    <row r="66" ht="15" customHeight="1">
      <c r="A66" s="102" t="s">
        <v>108</v>
      </c>
    </row>
    <row r="67" spans="1:11" ht="66" customHeight="1">
      <c r="A67" s="104"/>
      <c r="B67" s="201" t="s">
        <v>2</v>
      </c>
      <c r="C67" s="201"/>
      <c r="D67" s="201" t="s">
        <v>3</v>
      </c>
      <c r="E67" s="201"/>
      <c r="F67" s="201" t="s">
        <v>4</v>
      </c>
      <c r="G67" s="201"/>
      <c r="H67" s="201" t="s">
        <v>159</v>
      </c>
      <c r="I67" s="201"/>
      <c r="J67" s="221" t="s">
        <v>1</v>
      </c>
      <c r="K67" s="221"/>
    </row>
    <row r="68" spans="1:11" ht="12.75">
      <c r="A68" s="105"/>
      <c r="B68" s="106" t="s">
        <v>175</v>
      </c>
      <c r="C68" s="106" t="s">
        <v>176</v>
      </c>
      <c r="D68" s="106" t="s">
        <v>175</v>
      </c>
      <c r="E68" s="106" t="s">
        <v>176</v>
      </c>
      <c r="F68" s="106" t="s">
        <v>175</v>
      </c>
      <c r="G68" s="106" t="s">
        <v>176</v>
      </c>
      <c r="H68" s="106" t="s">
        <v>175</v>
      </c>
      <c r="I68" s="106" t="s">
        <v>176</v>
      </c>
      <c r="J68" s="107" t="s">
        <v>175</v>
      </c>
      <c r="K68" s="107" t="s">
        <v>176</v>
      </c>
    </row>
    <row r="69" spans="1:11" ht="11.25" customHeight="1">
      <c r="A69" s="61" t="s">
        <v>1</v>
      </c>
      <c r="B69" s="124">
        <f>SUM(B71:B76)</f>
        <v>1</v>
      </c>
      <c r="C69" s="124">
        <f>SUM(C71:C76)</f>
        <v>1</v>
      </c>
      <c r="D69" s="124" t="s">
        <v>41</v>
      </c>
      <c r="E69" s="124" t="s">
        <v>41</v>
      </c>
      <c r="F69" s="124">
        <f aca="true" t="shared" si="11" ref="F69:K69">SUM(F71:F76)</f>
        <v>191</v>
      </c>
      <c r="G69" s="124">
        <f t="shared" si="11"/>
        <v>459</v>
      </c>
      <c r="H69" s="124">
        <f t="shared" si="11"/>
        <v>1858</v>
      </c>
      <c r="I69" s="124">
        <f t="shared" si="11"/>
        <v>11644</v>
      </c>
      <c r="J69" s="124">
        <f t="shared" si="11"/>
        <v>2050</v>
      </c>
      <c r="K69" s="124">
        <f t="shared" si="11"/>
        <v>12104</v>
      </c>
    </row>
    <row r="70" spans="1:11" ht="11.25" customHeight="1">
      <c r="A70" s="22"/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  <row r="71" spans="1:11" ht="11.25" customHeight="1">
      <c r="A71" s="132" t="s">
        <v>6</v>
      </c>
      <c r="B71" s="134">
        <v>1</v>
      </c>
      <c r="C71" s="134">
        <v>1</v>
      </c>
      <c r="D71" s="134" t="s">
        <v>41</v>
      </c>
      <c r="E71" s="134" t="s">
        <v>41</v>
      </c>
      <c r="F71" s="134">
        <v>134</v>
      </c>
      <c r="G71" s="134">
        <v>364</v>
      </c>
      <c r="H71" s="134">
        <v>1682</v>
      </c>
      <c r="I71" s="134">
        <v>10353</v>
      </c>
      <c r="J71" s="127">
        <f aca="true" t="shared" si="12" ref="J71:J76">SUM(B71,D71,F71,H71)</f>
        <v>1817</v>
      </c>
      <c r="K71" s="127">
        <f aca="true" t="shared" si="13" ref="K71:K76">SUM(C71,E71,G71,I71)</f>
        <v>10718</v>
      </c>
    </row>
    <row r="72" spans="1:11" ht="11.25" customHeight="1">
      <c r="A72" s="132" t="s">
        <v>11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>
        <v>52</v>
      </c>
      <c r="G72" s="134">
        <v>74</v>
      </c>
      <c r="H72" s="134">
        <v>175</v>
      </c>
      <c r="I72" s="134">
        <v>1287</v>
      </c>
      <c r="J72" s="127">
        <f t="shared" si="12"/>
        <v>227</v>
      </c>
      <c r="K72" s="127">
        <f t="shared" si="13"/>
        <v>1361</v>
      </c>
    </row>
    <row r="73" spans="1:11" ht="11.25" customHeight="1">
      <c r="A73" s="132" t="s">
        <v>196</v>
      </c>
      <c r="B73" s="134" t="s">
        <v>41</v>
      </c>
      <c r="C73" s="134" t="s">
        <v>41</v>
      </c>
      <c r="D73" s="134" t="s">
        <v>41</v>
      </c>
      <c r="E73" s="134" t="s">
        <v>41</v>
      </c>
      <c r="F73" s="134" t="s">
        <v>41</v>
      </c>
      <c r="G73" s="134">
        <v>3</v>
      </c>
      <c r="H73" s="134" t="s">
        <v>41</v>
      </c>
      <c r="I73" s="134" t="s">
        <v>41</v>
      </c>
      <c r="J73" s="127">
        <f t="shared" si="12"/>
        <v>0</v>
      </c>
      <c r="K73" s="127">
        <f t="shared" si="13"/>
        <v>3</v>
      </c>
    </row>
    <row r="74" spans="1:11" ht="11.25" customHeight="1">
      <c r="A74" s="132" t="s">
        <v>15</v>
      </c>
      <c r="B74" s="134" t="s">
        <v>41</v>
      </c>
      <c r="C74" s="134" t="s">
        <v>41</v>
      </c>
      <c r="D74" s="134" t="s">
        <v>41</v>
      </c>
      <c r="E74" s="134" t="s">
        <v>41</v>
      </c>
      <c r="F74" s="134">
        <v>5</v>
      </c>
      <c r="G74" s="134">
        <v>10</v>
      </c>
      <c r="H74" s="134" t="s">
        <v>41</v>
      </c>
      <c r="I74" s="134" t="s">
        <v>41</v>
      </c>
      <c r="J74" s="127">
        <f t="shared" si="12"/>
        <v>5</v>
      </c>
      <c r="K74" s="127">
        <f t="shared" si="13"/>
        <v>10</v>
      </c>
    </row>
    <row r="75" spans="1:11" ht="11.25" customHeight="1">
      <c r="A75" s="132" t="s">
        <v>20</v>
      </c>
      <c r="B75" s="134" t="s">
        <v>41</v>
      </c>
      <c r="C75" s="134" t="s">
        <v>41</v>
      </c>
      <c r="D75" s="134" t="s">
        <v>41</v>
      </c>
      <c r="E75" s="134" t="s">
        <v>41</v>
      </c>
      <c r="F75" s="134" t="s">
        <v>41</v>
      </c>
      <c r="G75" s="134">
        <v>8</v>
      </c>
      <c r="H75" s="134" t="s">
        <v>41</v>
      </c>
      <c r="I75" s="134" t="s">
        <v>41</v>
      </c>
      <c r="J75" s="127">
        <f t="shared" si="12"/>
        <v>0</v>
      </c>
      <c r="K75" s="127">
        <f t="shared" si="13"/>
        <v>8</v>
      </c>
    </row>
    <row r="76" spans="1:11" ht="11.25" customHeight="1">
      <c r="A76" s="139" t="s">
        <v>107</v>
      </c>
      <c r="B76" s="140" t="s">
        <v>41</v>
      </c>
      <c r="C76" s="140" t="s">
        <v>41</v>
      </c>
      <c r="D76" s="140" t="s">
        <v>41</v>
      </c>
      <c r="E76" s="140" t="s">
        <v>41</v>
      </c>
      <c r="F76" s="140" t="s">
        <v>41</v>
      </c>
      <c r="G76" s="140" t="s">
        <v>41</v>
      </c>
      <c r="H76" s="140">
        <v>1</v>
      </c>
      <c r="I76" s="140">
        <v>4</v>
      </c>
      <c r="J76" s="141">
        <f t="shared" si="12"/>
        <v>1</v>
      </c>
      <c r="K76" s="141">
        <f t="shared" si="13"/>
        <v>4</v>
      </c>
    </row>
    <row r="78" ht="15" customHeight="1">
      <c r="A78" s="102" t="s">
        <v>108</v>
      </c>
    </row>
    <row r="79" spans="1:11" ht="66" customHeight="1">
      <c r="A79" s="104"/>
      <c r="B79" s="201" t="s">
        <v>2</v>
      </c>
      <c r="C79" s="201"/>
      <c r="D79" s="201" t="s">
        <v>3</v>
      </c>
      <c r="E79" s="201"/>
      <c r="F79" s="201" t="s">
        <v>4</v>
      </c>
      <c r="G79" s="201"/>
      <c r="H79" s="201" t="s">
        <v>159</v>
      </c>
      <c r="I79" s="201"/>
      <c r="J79" s="221" t="s">
        <v>1</v>
      </c>
      <c r="K79" s="221"/>
    </row>
    <row r="80" spans="1:11" ht="12.75">
      <c r="A80" s="105"/>
      <c r="B80" s="106" t="s">
        <v>173</v>
      </c>
      <c r="C80" s="106" t="s">
        <v>174</v>
      </c>
      <c r="D80" s="106" t="s">
        <v>173</v>
      </c>
      <c r="E80" s="106" t="s">
        <v>174</v>
      </c>
      <c r="F80" s="106" t="s">
        <v>173</v>
      </c>
      <c r="G80" s="106" t="s">
        <v>174</v>
      </c>
      <c r="H80" s="106" t="s">
        <v>173</v>
      </c>
      <c r="I80" s="106" t="s">
        <v>174</v>
      </c>
      <c r="J80" s="107" t="s">
        <v>173</v>
      </c>
      <c r="K80" s="107" t="s">
        <v>174</v>
      </c>
    </row>
    <row r="81" spans="1:11" ht="11.25" customHeight="1">
      <c r="A81" s="61" t="s">
        <v>1</v>
      </c>
      <c r="B81" s="124" t="s">
        <v>41</v>
      </c>
      <c r="C81" s="124" t="s">
        <v>41</v>
      </c>
      <c r="D81" s="124" t="s">
        <v>41</v>
      </c>
      <c r="E81" s="124" t="s">
        <v>41</v>
      </c>
      <c r="F81" s="124">
        <f aca="true" t="shared" si="14" ref="F81:K81">SUM(F83:F88)</f>
        <v>17</v>
      </c>
      <c r="G81" s="124">
        <f t="shared" si="14"/>
        <v>268</v>
      </c>
      <c r="H81" s="124">
        <f t="shared" si="14"/>
        <v>1851</v>
      </c>
      <c r="I81" s="124">
        <f t="shared" si="14"/>
        <v>9786</v>
      </c>
      <c r="J81" s="124">
        <f t="shared" si="14"/>
        <v>1868</v>
      </c>
      <c r="K81" s="124">
        <f t="shared" si="14"/>
        <v>10054</v>
      </c>
    </row>
    <row r="82" spans="1:11" ht="11.25" customHeight="1">
      <c r="A82" s="22"/>
      <c r="B82" s="127"/>
      <c r="C82" s="127"/>
      <c r="D82" s="127"/>
      <c r="E82" s="127"/>
      <c r="F82" s="127"/>
      <c r="G82" s="127"/>
      <c r="H82" s="127"/>
      <c r="I82" s="127"/>
      <c r="J82" s="127"/>
      <c r="K82" s="127"/>
    </row>
    <row r="83" spans="1:11" ht="11.25" customHeight="1">
      <c r="A83" s="132" t="s">
        <v>6</v>
      </c>
      <c r="B83" s="134" t="s">
        <v>41</v>
      </c>
      <c r="C83" s="134" t="s">
        <v>41</v>
      </c>
      <c r="D83" s="134" t="s">
        <v>41</v>
      </c>
      <c r="E83" s="134" t="s">
        <v>41</v>
      </c>
      <c r="F83" s="134">
        <v>14</v>
      </c>
      <c r="G83" s="134">
        <v>230</v>
      </c>
      <c r="H83" s="134">
        <v>1625</v>
      </c>
      <c r="I83" s="134">
        <v>8671</v>
      </c>
      <c r="J83" s="127">
        <f aca="true" t="shared" si="15" ref="J83:K88">SUM(B83,D83,F83,H83)</f>
        <v>1639</v>
      </c>
      <c r="K83" s="127">
        <f t="shared" si="15"/>
        <v>8901</v>
      </c>
    </row>
    <row r="84" spans="1:11" ht="11.25" customHeight="1">
      <c r="A84" s="132" t="s">
        <v>11</v>
      </c>
      <c r="B84" s="134" t="s">
        <v>41</v>
      </c>
      <c r="C84" s="134" t="s">
        <v>41</v>
      </c>
      <c r="D84" s="134" t="s">
        <v>41</v>
      </c>
      <c r="E84" s="134" t="s">
        <v>41</v>
      </c>
      <c r="F84" s="134">
        <v>1</v>
      </c>
      <c r="G84" s="134">
        <v>22</v>
      </c>
      <c r="H84" s="134">
        <v>225</v>
      </c>
      <c r="I84" s="134">
        <v>1112</v>
      </c>
      <c r="J84" s="127">
        <f t="shared" si="15"/>
        <v>226</v>
      </c>
      <c r="K84" s="127">
        <f t="shared" si="15"/>
        <v>1134</v>
      </c>
    </row>
    <row r="85" spans="1:11" ht="11.25" customHeight="1">
      <c r="A85" s="132" t="s">
        <v>196</v>
      </c>
      <c r="B85" s="134" t="s">
        <v>41</v>
      </c>
      <c r="C85" s="134" t="s">
        <v>41</v>
      </c>
      <c r="D85" s="134" t="s">
        <v>41</v>
      </c>
      <c r="E85" s="134" t="s">
        <v>41</v>
      </c>
      <c r="F85" s="134" t="s">
        <v>41</v>
      </c>
      <c r="G85" s="134">
        <v>3</v>
      </c>
      <c r="H85" s="134" t="s">
        <v>41</v>
      </c>
      <c r="I85" s="134" t="s">
        <v>41</v>
      </c>
      <c r="J85" s="127">
        <f t="shared" si="15"/>
        <v>0</v>
      </c>
      <c r="K85" s="127">
        <f t="shared" si="15"/>
        <v>3</v>
      </c>
    </row>
    <row r="86" spans="1:11" ht="11.25" customHeight="1">
      <c r="A86" s="132" t="s">
        <v>20</v>
      </c>
      <c r="B86" s="134" t="s">
        <v>41</v>
      </c>
      <c r="C86" s="134" t="s">
        <v>41</v>
      </c>
      <c r="D86" s="134" t="s">
        <v>41</v>
      </c>
      <c r="E86" s="134" t="s">
        <v>41</v>
      </c>
      <c r="F86" s="134" t="s">
        <v>41</v>
      </c>
      <c r="G86" s="134">
        <v>8</v>
      </c>
      <c r="H86" s="134" t="s">
        <v>41</v>
      </c>
      <c r="I86" s="134" t="s">
        <v>41</v>
      </c>
      <c r="J86" s="127">
        <f t="shared" si="15"/>
        <v>0</v>
      </c>
      <c r="K86" s="127">
        <f t="shared" si="15"/>
        <v>8</v>
      </c>
    </row>
    <row r="87" spans="1:11" ht="11.25" customHeight="1">
      <c r="A87" s="132" t="s">
        <v>15</v>
      </c>
      <c r="B87" s="134" t="s">
        <v>41</v>
      </c>
      <c r="C87" s="134" t="s">
        <v>41</v>
      </c>
      <c r="D87" s="134" t="s">
        <v>41</v>
      </c>
      <c r="E87" s="134" t="s">
        <v>41</v>
      </c>
      <c r="F87" s="134">
        <v>2</v>
      </c>
      <c r="G87" s="134">
        <v>5</v>
      </c>
      <c r="H87" s="134" t="s">
        <v>41</v>
      </c>
      <c r="I87" s="134" t="s">
        <v>41</v>
      </c>
      <c r="J87" s="127">
        <f t="shared" si="15"/>
        <v>2</v>
      </c>
      <c r="K87" s="127">
        <f t="shared" si="15"/>
        <v>5</v>
      </c>
    </row>
    <row r="88" spans="1:11" ht="11.25" customHeight="1">
      <c r="A88" s="139" t="s">
        <v>107</v>
      </c>
      <c r="B88" s="140" t="s">
        <v>41</v>
      </c>
      <c r="C88" s="140" t="s">
        <v>41</v>
      </c>
      <c r="D88" s="140" t="s">
        <v>41</v>
      </c>
      <c r="E88" s="140" t="s">
        <v>41</v>
      </c>
      <c r="F88" s="140" t="s">
        <v>41</v>
      </c>
      <c r="G88" s="140" t="s">
        <v>41</v>
      </c>
      <c r="H88" s="140">
        <v>1</v>
      </c>
      <c r="I88" s="140">
        <v>3</v>
      </c>
      <c r="J88" s="141">
        <f t="shared" si="15"/>
        <v>1</v>
      </c>
      <c r="K88" s="141">
        <f t="shared" si="15"/>
        <v>3</v>
      </c>
    </row>
    <row r="90" ht="15" customHeight="1">
      <c r="A90" s="102" t="s">
        <v>108</v>
      </c>
    </row>
    <row r="91" spans="1:11" ht="66" customHeight="1">
      <c r="A91" s="104"/>
      <c r="B91" s="201" t="s">
        <v>2</v>
      </c>
      <c r="C91" s="201"/>
      <c r="D91" s="201" t="s">
        <v>3</v>
      </c>
      <c r="E91" s="201"/>
      <c r="F91" s="201" t="s">
        <v>4</v>
      </c>
      <c r="G91" s="201"/>
      <c r="H91" s="201" t="s">
        <v>159</v>
      </c>
      <c r="I91" s="201"/>
      <c r="J91" s="221" t="s">
        <v>1</v>
      </c>
      <c r="K91" s="221"/>
    </row>
    <row r="92" spans="1:11" ht="12.75">
      <c r="A92" s="105"/>
      <c r="B92" s="106" t="s">
        <v>171</v>
      </c>
      <c r="C92" s="106" t="s">
        <v>172</v>
      </c>
      <c r="D92" s="106" t="s">
        <v>171</v>
      </c>
      <c r="E92" s="106" t="s">
        <v>172</v>
      </c>
      <c r="F92" s="106" t="s">
        <v>171</v>
      </c>
      <c r="G92" s="106" t="s">
        <v>172</v>
      </c>
      <c r="H92" s="106" t="s">
        <v>171</v>
      </c>
      <c r="I92" s="106" t="s">
        <v>172</v>
      </c>
      <c r="J92" s="107" t="s">
        <v>171</v>
      </c>
      <c r="K92" s="107" t="s">
        <v>172</v>
      </c>
    </row>
    <row r="93" spans="1:11" ht="11.25" customHeight="1">
      <c r="A93" s="61" t="s">
        <v>1</v>
      </c>
      <c r="B93" s="124" t="s">
        <v>41</v>
      </c>
      <c r="C93" s="124" t="s">
        <v>41</v>
      </c>
      <c r="D93" s="124" t="s">
        <v>41</v>
      </c>
      <c r="E93" s="124" t="s">
        <v>41</v>
      </c>
      <c r="F93" s="124">
        <f aca="true" t="shared" si="16" ref="F93:K93">SUM(F95:F100)</f>
        <v>35</v>
      </c>
      <c r="G93" s="124">
        <f t="shared" si="16"/>
        <v>251</v>
      </c>
      <c r="H93" s="124">
        <f t="shared" si="16"/>
        <v>2038</v>
      </c>
      <c r="I93" s="124">
        <f t="shared" si="16"/>
        <v>7935</v>
      </c>
      <c r="J93" s="124">
        <f t="shared" si="16"/>
        <v>2073</v>
      </c>
      <c r="K93" s="124">
        <f t="shared" si="16"/>
        <v>8186</v>
      </c>
    </row>
    <row r="94" spans="1:11" ht="11.25" customHeight="1">
      <c r="A94" s="22"/>
      <c r="B94" s="127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1:11" ht="11.25" customHeight="1">
      <c r="A95" s="132" t="s">
        <v>6</v>
      </c>
      <c r="B95" s="134" t="s">
        <v>41</v>
      </c>
      <c r="C95" s="134" t="s">
        <v>41</v>
      </c>
      <c r="D95" s="134" t="s">
        <v>41</v>
      </c>
      <c r="E95" s="134" t="s">
        <v>41</v>
      </c>
      <c r="F95" s="134">
        <v>16</v>
      </c>
      <c r="G95" s="134">
        <v>216</v>
      </c>
      <c r="H95" s="134">
        <v>1864</v>
      </c>
      <c r="I95" s="134">
        <v>7046</v>
      </c>
      <c r="J95" s="127">
        <f>SUM(B95,D95,F95,H95)</f>
        <v>1880</v>
      </c>
      <c r="K95" s="127">
        <f>SUM(C95,E95,G95,I95)</f>
        <v>7262</v>
      </c>
    </row>
    <row r="96" spans="1:11" ht="11.25" customHeight="1">
      <c r="A96" s="132" t="s">
        <v>11</v>
      </c>
      <c r="B96" s="134" t="s">
        <v>41</v>
      </c>
      <c r="C96" s="134" t="s">
        <v>41</v>
      </c>
      <c r="D96" s="134" t="s">
        <v>41</v>
      </c>
      <c r="E96" s="134" t="s">
        <v>41</v>
      </c>
      <c r="F96" s="134">
        <v>8</v>
      </c>
      <c r="G96" s="134">
        <v>21</v>
      </c>
      <c r="H96" s="134">
        <v>174</v>
      </c>
      <c r="I96" s="134">
        <v>887</v>
      </c>
      <c r="J96" s="127">
        <f>SUM(B96,D96,F96,H96)</f>
        <v>182</v>
      </c>
      <c r="K96" s="127">
        <f>SUM(C96,E96,G96,I96)</f>
        <v>908</v>
      </c>
    </row>
    <row r="97" spans="1:11" ht="11.25" customHeight="1">
      <c r="A97" s="132" t="s">
        <v>196</v>
      </c>
      <c r="B97" s="134" t="s">
        <v>41</v>
      </c>
      <c r="C97" s="134" t="s">
        <v>41</v>
      </c>
      <c r="D97" s="134" t="s">
        <v>41</v>
      </c>
      <c r="E97" s="134" t="s">
        <v>41</v>
      </c>
      <c r="F97" s="134" t="s">
        <v>41</v>
      </c>
      <c r="G97" s="134">
        <v>3</v>
      </c>
      <c r="H97" s="134" t="s">
        <v>41</v>
      </c>
      <c r="I97" s="134" t="s">
        <v>41</v>
      </c>
      <c r="J97" s="127" t="s">
        <v>41</v>
      </c>
      <c r="K97" s="127">
        <f>SUM(C97,E97,G97,I97)</f>
        <v>3</v>
      </c>
    </row>
    <row r="98" spans="1:11" ht="11.25" customHeight="1">
      <c r="A98" s="132" t="s">
        <v>20</v>
      </c>
      <c r="B98" s="134" t="s">
        <v>41</v>
      </c>
      <c r="C98" s="134" t="s">
        <v>41</v>
      </c>
      <c r="D98" s="134" t="s">
        <v>41</v>
      </c>
      <c r="E98" s="134" t="s">
        <v>41</v>
      </c>
      <c r="F98" s="134">
        <v>8</v>
      </c>
      <c r="G98" s="134">
        <v>8</v>
      </c>
      <c r="H98" s="134" t="s">
        <v>41</v>
      </c>
      <c r="I98" s="134" t="s">
        <v>41</v>
      </c>
      <c r="J98" s="127">
        <f>SUM(B98,D98,F98,H98)</f>
        <v>8</v>
      </c>
      <c r="K98" s="127">
        <f>SUM(C98,E98,G98,I98)</f>
        <v>8</v>
      </c>
    </row>
    <row r="99" spans="1:11" ht="11.25" customHeight="1">
      <c r="A99" s="132" t="s">
        <v>15</v>
      </c>
      <c r="B99" s="134" t="s">
        <v>41</v>
      </c>
      <c r="C99" s="134" t="s">
        <v>41</v>
      </c>
      <c r="D99" s="134" t="s">
        <v>41</v>
      </c>
      <c r="E99" s="134" t="s">
        <v>41</v>
      </c>
      <c r="F99" s="134">
        <v>3</v>
      </c>
      <c r="G99" s="134">
        <v>3</v>
      </c>
      <c r="H99" s="134" t="s">
        <v>41</v>
      </c>
      <c r="I99" s="134" t="s">
        <v>41</v>
      </c>
      <c r="J99" s="127">
        <f>SUM(B99,D99,F99,H99)</f>
        <v>3</v>
      </c>
      <c r="K99" s="127">
        <f>SUM(C99,E99,G99,I99)</f>
        <v>3</v>
      </c>
    </row>
    <row r="100" spans="1:11" ht="11.25" customHeight="1">
      <c r="A100" s="139" t="s">
        <v>107</v>
      </c>
      <c r="B100" s="140" t="s">
        <v>41</v>
      </c>
      <c r="C100" s="140" t="s">
        <v>41</v>
      </c>
      <c r="D100" s="140" t="s">
        <v>41</v>
      </c>
      <c r="E100" s="140" t="s">
        <v>41</v>
      </c>
      <c r="F100" s="140" t="s">
        <v>41</v>
      </c>
      <c r="G100" s="140" t="s">
        <v>41</v>
      </c>
      <c r="H100" s="140" t="s">
        <v>41</v>
      </c>
      <c r="I100" s="140">
        <v>2</v>
      </c>
      <c r="J100" s="141" t="s">
        <v>41</v>
      </c>
      <c r="K100" s="141">
        <f>SUM(C100,E100,G100,I100)</f>
        <v>2</v>
      </c>
    </row>
    <row r="102" ht="15" customHeight="1">
      <c r="A102" s="102" t="s">
        <v>108</v>
      </c>
    </row>
    <row r="103" spans="1:11" ht="66" customHeight="1">
      <c r="A103" s="104"/>
      <c r="B103" s="201" t="s">
        <v>2</v>
      </c>
      <c r="C103" s="201"/>
      <c r="D103" s="201" t="s">
        <v>3</v>
      </c>
      <c r="E103" s="201"/>
      <c r="F103" s="201" t="s">
        <v>4</v>
      </c>
      <c r="G103" s="201"/>
      <c r="H103" s="201" t="s">
        <v>159</v>
      </c>
      <c r="I103" s="201"/>
      <c r="J103" s="221" t="s">
        <v>1</v>
      </c>
      <c r="K103" s="221"/>
    </row>
    <row r="104" spans="1:11" ht="12.75">
      <c r="A104" s="105"/>
      <c r="B104" s="106" t="s">
        <v>168</v>
      </c>
      <c r="C104" s="106" t="s">
        <v>169</v>
      </c>
      <c r="D104" s="106" t="s">
        <v>168</v>
      </c>
      <c r="E104" s="106" t="s">
        <v>169</v>
      </c>
      <c r="F104" s="106" t="s">
        <v>168</v>
      </c>
      <c r="G104" s="106" t="s">
        <v>169</v>
      </c>
      <c r="H104" s="106" t="s">
        <v>168</v>
      </c>
      <c r="I104" s="106" t="s">
        <v>169</v>
      </c>
      <c r="J104" s="107" t="s">
        <v>168</v>
      </c>
      <c r="K104" s="107" t="s">
        <v>169</v>
      </c>
    </row>
    <row r="105" spans="1:11" ht="11.25" customHeight="1">
      <c r="A105" s="61" t="s">
        <v>1</v>
      </c>
      <c r="B105" s="124" t="s">
        <v>41</v>
      </c>
      <c r="C105" s="124" t="s">
        <v>41</v>
      </c>
      <c r="D105" s="124" t="s">
        <v>41</v>
      </c>
      <c r="E105" s="124" t="s">
        <v>41</v>
      </c>
      <c r="F105" s="124">
        <f aca="true" t="shared" si="17" ref="F105:K105">SUM(F107:F110)</f>
        <v>167</v>
      </c>
      <c r="G105" s="124">
        <f t="shared" si="17"/>
        <v>216</v>
      </c>
      <c r="H105" s="124">
        <f t="shared" si="17"/>
        <v>2369</v>
      </c>
      <c r="I105" s="124">
        <f t="shared" si="17"/>
        <v>5897</v>
      </c>
      <c r="J105" s="124">
        <f t="shared" si="17"/>
        <v>2536</v>
      </c>
      <c r="K105" s="124">
        <f t="shared" si="17"/>
        <v>6113</v>
      </c>
    </row>
    <row r="106" spans="1:11" ht="11.25" customHeight="1">
      <c r="A106" s="22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1.25" customHeight="1">
      <c r="A107" s="132" t="s">
        <v>6</v>
      </c>
      <c r="B107" s="134" t="s">
        <v>41</v>
      </c>
      <c r="C107" s="134" t="s">
        <v>41</v>
      </c>
      <c r="D107" s="134" t="s">
        <v>41</v>
      </c>
      <c r="E107" s="134" t="s">
        <v>41</v>
      </c>
      <c r="F107" s="134">
        <v>158</v>
      </c>
      <c r="G107" s="134">
        <v>200</v>
      </c>
      <c r="H107" s="134">
        <v>2103</v>
      </c>
      <c r="I107" s="134">
        <v>5182</v>
      </c>
      <c r="J107" s="127">
        <f>SUM(B107,D107,F107,H107)</f>
        <v>2261</v>
      </c>
      <c r="K107" s="127">
        <f>SUM(C107,E107,G107,I107)</f>
        <v>5382</v>
      </c>
    </row>
    <row r="108" spans="1:11" ht="11.25" customHeight="1">
      <c r="A108" s="132" t="s">
        <v>11</v>
      </c>
      <c r="B108" s="134" t="s">
        <v>41</v>
      </c>
      <c r="C108" s="134" t="s">
        <v>41</v>
      </c>
      <c r="D108" s="134" t="s">
        <v>41</v>
      </c>
      <c r="E108" s="134" t="s">
        <v>41</v>
      </c>
      <c r="F108" s="134">
        <v>9</v>
      </c>
      <c r="G108" s="134">
        <v>13</v>
      </c>
      <c r="H108" s="134">
        <v>266</v>
      </c>
      <c r="I108" s="134">
        <v>713</v>
      </c>
      <c r="J108" s="127">
        <f>SUM(B108,D108,F108,H108)</f>
        <v>275</v>
      </c>
      <c r="K108" s="127">
        <f>SUM(C108,E108,G108,I108)</f>
        <v>726</v>
      </c>
    </row>
    <row r="109" spans="1:11" ht="11.25" customHeight="1">
      <c r="A109" s="132" t="s">
        <v>196</v>
      </c>
      <c r="B109" s="134" t="s">
        <v>41</v>
      </c>
      <c r="C109" s="134" t="s">
        <v>41</v>
      </c>
      <c r="D109" s="134" t="s">
        <v>41</v>
      </c>
      <c r="E109" s="134" t="s">
        <v>41</v>
      </c>
      <c r="F109" s="134" t="s">
        <v>41</v>
      </c>
      <c r="G109" s="134">
        <v>3</v>
      </c>
      <c r="H109" s="134" t="s">
        <v>41</v>
      </c>
      <c r="I109" s="134" t="s">
        <v>41</v>
      </c>
      <c r="J109" s="127" t="s">
        <v>41</v>
      </c>
      <c r="K109" s="127">
        <f>SUM(C109,E109,G109,I109)</f>
        <v>3</v>
      </c>
    </row>
    <row r="110" spans="1:11" ht="11.25" customHeight="1">
      <c r="A110" s="139" t="s">
        <v>107</v>
      </c>
      <c r="B110" s="140" t="s">
        <v>41</v>
      </c>
      <c r="C110" s="140" t="s">
        <v>41</v>
      </c>
      <c r="D110" s="140" t="s">
        <v>41</v>
      </c>
      <c r="E110" s="140" t="s">
        <v>41</v>
      </c>
      <c r="F110" s="140" t="s">
        <v>41</v>
      </c>
      <c r="G110" s="140" t="s">
        <v>41</v>
      </c>
      <c r="H110" s="140" t="s">
        <v>41</v>
      </c>
      <c r="I110" s="140">
        <v>2</v>
      </c>
      <c r="J110" s="141" t="s">
        <v>41</v>
      </c>
      <c r="K110" s="141">
        <f>SUM(C110,E110,G110,I110)</f>
        <v>2</v>
      </c>
    </row>
    <row r="112" ht="15" customHeight="1">
      <c r="A112" s="102" t="s">
        <v>108</v>
      </c>
    </row>
    <row r="113" spans="1:11" ht="66" customHeight="1">
      <c r="A113" s="104"/>
      <c r="B113" s="201" t="s">
        <v>2</v>
      </c>
      <c r="C113" s="201"/>
      <c r="D113" s="201" t="s">
        <v>3</v>
      </c>
      <c r="E113" s="201"/>
      <c r="F113" s="201" t="s">
        <v>4</v>
      </c>
      <c r="G113" s="201"/>
      <c r="H113" s="201" t="s">
        <v>159</v>
      </c>
      <c r="I113" s="201"/>
      <c r="J113" s="221" t="s">
        <v>1</v>
      </c>
      <c r="K113" s="221"/>
    </row>
    <row r="114" spans="1:11" ht="12.75">
      <c r="A114" s="105"/>
      <c r="B114" s="106" t="s">
        <v>166</v>
      </c>
      <c r="C114" s="106" t="s">
        <v>167</v>
      </c>
      <c r="D114" s="106" t="s">
        <v>166</v>
      </c>
      <c r="E114" s="106" t="s">
        <v>167</v>
      </c>
      <c r="F114" s="106" t="s">
        <v>166</v>
      </c>
      <c r="G114" s="106" t="s">
        <v>167</v>
      </c>
      <c r="H114" s="106" t="s">
        <v>166</v>
      </c>
      <c r="I114" s="106" t="s">
        <v>167</v>
      </c>
      <c r="J114" s="107" t="s">
        <v>166</v>
      </c>
      <c r="K114" s="107" t="s">
        <v>167</v>
      </c>
    </row>
    <row r="115" spans="1:11" ht="11.25" customHeight="1">
      <c r="A115" s="61" t="s">
        <v>1</v>
      </c>
      <c r="B115" s="124" t="s">
        <v>41</v>
      </c>
      <c r="C115" s="124" t="s">
        <v>41</v>
      </c>
      <c r="D115" s="124" t="s">
        <v>41</v>
      </c>
      <c r="E115" s="124" t="s">
        <v>41</v>
      </c>
      <c r="F115" s="124">
        <f aca="true" t="shared" si="18" ref="F115:K115">SUM(F117:F120)</f>
        <v>28</v>
      </c>
      <c r="G115" s="124">
        <f t="shared" si="18"/>
        <v>49</v>
      </c>
      <c r="H115" s="124">
        <f t="shared" si="18"/>
        <v>1301</v>
      </c>
      <c r="I115" s="124">
        <f t="shared" si="18"/>
        <v>3528</v>
      </c>
      <c r="J115" s="124">
        <f t="shared" si="18"/>
        <v>1329</v>
      </c>
      <c r="K115" s="124">
        <f t="shared" si="18"/>
        <v>3577</v>
      </c>
    </row>
    <row r="116" spans="1:11" ht="11.25" customHeight="1">
      <c r="A116" s="22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</row>
    <row r="117" spans="1:11" ht="11.25" customHeight="1">
      <c r="A117" s="132" t="s">
        <v>6</v>
      </c>
      <c r="B117" s="134" t="s">
        <v>41</v>
      </c>
      <c r="C117" s="134" t="s">
        <v>41</v>
      </c>
      <c r="D117" s="134" t="s">
        <v>41</v>
      </c>
      <c r="E117" s="134" t="s">
        <v>41</v>
      </c>
      <c r="F117" s="134">
        <v>27</v>
      </c>
      <c r="G117" s="134">
        <v>42</v>
      </c>
      <c r="H117" s="134">
        <v>1111</v>
      </c>
      <c r="I117" s="134">
        <v>3079</v>
      </c>
      <c r="J117" s="127">
        <f>SUM(B117,D117,F117,H117)</f>
        <v>1138</v>
      </c>
      <c r="K117" s="127">
        <f>SUM(C117,E117,G117,I117)</f>
        <v>3121</v>
      </c>
    </row>
    <row r="118" spans="1:11" ht="11.25" customHeight="1">
      <c r="A118" s="132" t="s">
        <v>11</v>
      </c>
      <c r="B118" s="134" t="s">
        <v>41</v>
      </c>
      <c r="C118" s="134" t="s">
        <v>41</v>
      </c>
      <c r="D118" s="134" t="s">
        <v>41</v>
      </c>
      <c r="E118" s="134" t="s">
        <v>41</v>
      </c>
      <c r="F118" s="134">
        <v>1</v>
      </c>
      <c r="G118" s="134">
        <v>4</v>
      </c>
      <c r="H118" s="134">
        <v>188</v>
      </c>
      <c r="I118" s="134">
        <v>447</v>
      </c>
      <c r="J118" s="127">
        <f>SUM(B118,D118,F118,H118)</f>
        <v>189</v>
      </c>
      <c r="K118" s="127">
        <f>SUM(C118,E118,G118,I118)</f>
        <v>451</v>
      </c>
    </row>
    <row r="119" spans="1:11" ht="11.25" customHeight="1">
      <c r="A119" s="132" t="s">
        <v>196</v>
      </c>
      <c r="B119" s="134" t="s">
        <v>41</v>
      </c>
      <c r="C119" s="134" t="s">
        <v>41</v>
      </c>
      <c r="D119" s="134" t="s">
        <v>41</v>
      </c>
      <c r="E119" s="134" t="s">
        <v>41</v>
      </c>
      <c r="F119" s="134" t="s">
        <v>41</v>
      </c>
      <c r="G119" s="134">
        <v>3</v>
      </c>
      <c r="H119" s="134" t="s">
        <v>41</v>
      </c>
      <c r="I119" s="134" t="s">
        <v>41</v>
      </c>
      <c r="J119" s="127" t="s">
        <v>41</v>
      </c>
      <c r="K119" s="127">
        <f>SUM(C119,E119,G119,I119)</f>
        <v>3</v>
      </c>
    </row>
    <row r="120" spans="1:11" ht="11.25" customHeight="1">
      <c r="A120" s="139" t="s">
        <v>107</v>
      </c>
      <c r="B120" s="140" t="s">
        <v>41</v>
      </c>
      <c r="C120" s="140" t="s">
        <v>41</v>
      </c>
      <c r="D120" s="140" t="s">
        <v>41</v>
      </c>
      <c r="E120" s="140" t="s">
        <v>41</v>
      </c>
      <c r="F120" s="140" t="s">
        <v>41</v>
      </c>
      <c r="G120" s="140" t="s">
        <v>41</v>
      </c>
      <c r="H120" s="140">
        <v>2</v>
      </c>
      <c r="I120" s="140">
        <v>2</v>
      </c>
      <c r="J120" s="141">
        <f>SUM(B120,D120,F120,H120)</f>
        <v>2</v>
      </c>
      <c r="K120" s="141">
        <f>SUM(C120,E120,G120,I120)</f>
        <v>2</v>
      </c>
    </row>
    <row r="122" ht="15" customHeight="1">
      <c r="A122" s="102" t="s">
        <v>108</v>
      </c>
    </row>
    <row r="123" spans="1:11" ht="66" customHeight="1">
      <c r="A123" s="104"/>
      <c r="B123" s="201" t="s">
        <v>2</v>
      </c>
      <c r="C123" s="201"/>
      <c r="D123" s="201" t="s">
        <v>3</v>
      </c>
      <c r="E123" s="201"/>
      <c r="F123" s="201" t="s">
        <v>4</v>
      </c>
      <c r="G123" s="201"/>
      <c r="H123" s="201" t="s">
        <v>159</v>
      </c>
      <c r="I123" s="201"/>
      <c r="J123" s="221" t="s">
        <v>1</v>
      </c>
      <c r="K123" s="221"/>
    </row>
    <row r="124" spans="1:11" ht="12.75">
      <c r="A124" s="105"/>
      <c r="B124" s="106" t="s">
        <v>165</v>
      </c>
      <c r="C124" s="106" t="s">
        <v>164</v>
      </c>
      <c r="D124" s="106" t="s">
        <v>165</v>
      </c>
      <c r="E124" s="106" t="s">
        <v>164</v>
      </c>
      <c r="F124" s="106" t="s">
        <v>165</v>
      </c>
      <c r="G124" s="106" t="s">
        <v>164</v>
      </c>
      <c r="H124" s="106" t="s">
        <v>165</v>
      </c>
      <c r="I124" s="106" t="s">
        <v>164</v>
      </c>
      <c r="J124" s="107" t="s">
        <v>165</v>
      </c>
      <c r="K124" s="107" t="s">
        <v>164</v>
      </c>
    </row>
    <row r="125" spans="1:11" ht="11.25" customHeight="1">
      <c r="A125" s="61" t="s">
        <v>1</v>
      </c>
      <c r="B125" s="124" t="s">
        <v>41</v>
      </c>
      <c r="C125" s="124" t="s">
        <v>41</v>
      </c>
      <c r="D125" s="124" t="s">
        <v>41</v>
      </c>
      <c r="E125" s="124" t="s">
        <v>41</v>
      </c>
      <c r="F125" s="124">
        <f aca="true" t="shared" si="19" ref="F125:K125">SUM(F127:F129)</f>
        <v>16.3</v>
      </c>
      <c r="G125" s="124">
        <f t="shared" si="19"/>
        <v>21</v>
      </c>
      <c r="H125" s="124">
        <f t="shared" si="19"/>
        <v>1384</v>
      </c>
      <c r="I125" s="124">
        <f t="shared" si="19"/>
        <v>2227</v>
      </c>
      <c r="J125" s="124">
        <f t="shared" si="19"/>
        <v>1400.3</v>
      </c>
      <c r="K125" s="124">
        <f t="shared" si="19"/>
        <v>2248</v>
      </c>
    </row>
    <row r="126" spans="1:11" ht="11.25" customHeight="1">
      <c r="A126" s="22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</row>
    <row r="127" spans="1:11" ht="11.25" customHeight="1">
      <c r="A127" s="132" t="s">
        <v>6</v>
      </c>
      <c r="B127" s="134" t="s">
        <v>41</v>
      </c>
      <c r="C127" s="134" t="s">
        <v>41</v>
      </c>
      <c r="D127" s="134" t="s">
        <v>41</v>
      </c>
      <c r="E127" s="134" t="s">
        <v>41</v>
      </c>
      <c r="F127" s="134">
        <v>10.3</v>
      </c>
      <c r="G127" s="134">
        <v>15</v>
      </c>
      <c r="H127" s="134">
        <v>1233</v>
      </c>
      <c r="I127" s="134">
        <v>1968</v>
      </c>
      <c r="J127" s="127">
        <f aca="true" t="shared" si="20" ref="J127:K129">SUM(B127,D127,F127,H127)</f>
        <v>1243.3</v>
      </c>
      <c r="K127" s="127">
        <f t="shared" si="20"/>
        <v>1983</v>
      </c>
    </row>
    <row r="128" spans="1:11" ht="11.25" customHeight="1">
      <c r="A128" s="132" t="s">
        <v>11</v>
      </c>
      <c r="B128" s="134" t="s">
        <v>41</v>
      </c>
      <c r="C128" s="134" t="s">
        <v>41</v>
      </c>
      <c r="D128" s="134" t="s">
        <v>41</v>
      </c>
      <c r="E128" s="134" t="s">
        <v>41</v>
      </c>
      <c r="F128" s="134">
        <v>3</v>
      </c>
      <c r="G128" s="134">
        <v>3</v>
      </c>
      <c r="H128" s="134">
        <v>151</v>
      </c>
      <c r="I128" s="134">
        <v>259</v>
      </c>
      <c r="J128" s="127">
        <f t="shared" si="20"/>
        <v>154</v>
      </c>
      <c r="K128" s="127">
        <f t="shared" si="20"/>
        <v>262</v>
      </c>
    </row>
    <row r="129" spans="1:11" ht="11.25" customHeight="1">
      <c r="A129" s="139" t="s">
        <v>196</v>
      </c>
      <c r="B129" s="140" t="s">
        <v>41</v>
      </c>
      <c r="C129" s="140" t="s">
        <v>41</v>
      </c>
      <c r="D129" s="140" t="s">
        <v>41</v>
      </c>
      <c r="E129" s="140" t="s">
        <v>41</v>
      </c>
      <c r="F129" s="140">
        <v>3</v>
      </c>
      <c r="G129" s="140">
        <v>3</v>
      </c>
      <c r="H129" s="140" t="s">
        <v>41</v>
      </c>
      <c r="I129" s="140" t="s">
        <v>41</v>
      </c>
      <c r="J129" s="141">
        <f t="shared" si="20"/>
        <v>3</v>
      </c>
      <c r="K129" s="141">
        <f t="shared" si="20"/>
        <v>3</v>
      </c>
    </row>
    <row r="131" ht="15" customHeight="1">
      <c r="A131" s="102" t="s">
        <v>108</v>
      </c>
    </row>
    <row r="132" spans="1:11" ht="66" customHeight="1">
      <c r="A132" s="104"/>
      <c r="B132" s="201" t="s">
        <v>2</v>
      </c>
      <c r="C132" s="201"/>
      <c r="D132" s="201" t="s">
        <v>3</v>
      </c>
      <c r="E132" s="201"/>
      <c r="F132" s="201" t="s">
        <v>4</v>
      </c>
      <c r="G132" s="201"/>
      <c r="H132" s="201" t="s">
        <v>159</v>
      </c>
      <c r="I132" s="201"/>
      <c r="J132" s="221" t="s">
        <v>1</v>
      </c>
      <c r="K132" s="221"/>
    </row>
    <row r="133" spans="1:11" ht="12.75">
      <c r="A133" s="105"/>
      <c r="B133" s="106" t="s">
        <v>188</v>
      </c>
      <c r="C133" s="106" t="s">
        <v>189</v>
      </c>
      <c r="D133" s="106" t="s">
        <v>188</v>
      </c>
      <c r="E133" s="106" t="s">
        <v>189</v>
      </c>
      <c r="F133" s="106" t="s">
        <v>188</v>
      </c>
      <c r="G133" s="106" t="s">
        <v>189</v>
      </c>
      <c r="H133" s="106" t="s">
        <v>188</v>
      </c>
      <c r="I133" s="106" t="s">
        <v>189</v>
      </c>
      <c r="J133" s="107" t="s">
        <v>188</v>
      </c>
      <c r="K133" s="107" t="s">
        <v>189</v>
      </c>
    </row>
    <row r="134" spans="1:11" ht="11.25" customHeight="1">
      <c r="A134" s="61" t="s">
        <v>1</v>
      </c>
      <c r="B134" s="124" t="s">
        <v>41</v>
      </c>
      <c r="C134" s="124" t="s">
        <v>41</v>
      </c>
      <c r="D134" s="124" t="s">
        <v>41</v>
      </c>
      <c r="E134" s="124" t="s">
        <v>41</v>
      </c>
      <c r="F134" s="124">
        <f aca="true" t="shared" si="21" ref="F134:K134">SUM(F136:F137)</f>
        <v>5</v>
      </c>
      <c r="G134" s="124">
        <f t="shared" si="21"/>
        <v>5</v>
      </c>
      <c r="H134" s="124">
        <f t="shared" si="21"/>
        <v>843</v>
      </c>
      <c r="I134" s="124">
        <f t="shared" si="21"/>
        <v>843</v>
      </c>
      <c r="J134" s="124">
        <f t="shared" si="21"/>
        <v>848</v>
      </c>
      <c r="K134" s="124">
        <f t="shared" si="21"/>
        <v>848</v>
      </c>
    </row>
    <row r="135" spans="1:11" ht="11.25" customHeight="1">
      <c r="A135" s="22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1:11" ht="11.25" customHeight="1">
      <c r="A136" s="132" t="s">
        <v>6</v>
      </c>
      <c r="B136" s="134" t="s">
        <v>41</v>
      </c>
      <c r="C136" s="134" t="s">
        <v>41</v>
      </c>
      <c r="D136" s="134" t="s">
        <v>41</v>
      </c>
      <c r="E136" s="134" t="s">
        <v>41</v>
      </c>
      <c r="F136" s="134">
        <v>5</v>
      </c>
      <c r="G136" s="134">
        <v>5</v>
      </c>
      <c r="H136" s="134">
        <v>735</v>
      </c>
      <c r="I136" s="134">
        <v>735</v>
      </c>
      <c r="J136" s="127">
        <f>SUM(B136,D136,F136,H136)</f>
        <v>740</v>
      </c>
      <c r="K136" s="127">
        <f>SUM(C136,E136,G136,I136)</f>
        <v>740</v>
      </c>
    </row>
    <row r="137" spans="1:11" ht="11.25" customHeight="1">
      <c r="A137" s="139" t="s">
        <v>11</v>
      </c>
      <c r="B137" s="140" t="s">
        <v>41</v>
      </c>
      <c r="C137" s="140" t="s">
        <v>41</v>
      </c>
      <c r="D137" s="140" t="s">
        <v>41</v>
      </c>
      <c r="E137" s="140" t="s">
        <v>41</v>
      </c>
      <c r="F137" s="140" t="s">
        <v>41</v>
      </c>
      <c r="G137" s="140" t="s">
        <v>41</v>
      </c>
      <c r="H137" s="140">
        <v>108</v>
      </c>
      <c r="I137" s="140">
        <v>108</v>
      </c>
      <c r="J137" s="141">
        <f>SUM(B137,D137,F137,H137)</f>
        <v>108</v>
      </c>
      <c r="K137" s="141">
        <f>SUM(C137,E137,G137,I137)</f>
        <v>108</v>
      </c>
    </row>
    <row r="139" ht="11.25">
      <c r="A139" s="8" t="s">
        <v>191</v>
      </c>
    </row>
    <row r="140" ht="11.25">
      <c r="A140" s="8" t="s">
        <v>192</v>
      </c>
    </row>
  </sheetData>
  <sheetProtection/>
  <mergeCells count="60">
    <mergeCell ref="B28:C28"/>
    <mergeCell ref="D28:E28"/>
    <mergeCell ref="F28:G28"/>
    <mergeCell ref="H28:I28"/>
    <mergeCell ref="J28:K28"/>
    <mergeCell ref="B2:C2"/>
    <mergeCell ref="D2:E2"/>
    <mergeCell ref="F2:G2"/>
    <mergeCell ref="H2:I2"/>
    <mergeCell ref="J2:K2"/>
    <mergeCell ref="B91:C91"/>
    <mergeCell ref="D91:E91"/>
    <mergeCell ref="F91:G91"/>
    <mergeCell ref="H91:I91"/>
    <mergeCell ref="J91:K91"/>
    <mergeCell ref="B54:C54"/>
    <mergeCell ref="D54:E54"/>
    <mergeCell ref="F54:G54"/>
    <mergeCell ref="H54:I54"/>
    <mergeCell ref="J54:K54"/>
    <mergeCell ref="B132:C132"/>
    <mergeCell ref="D132:E132"/>
    <mergeCell ref="F132:G132"/>
    <mergeCell ref="H132:I132"/>
    <mergeCell ref="J132:K132"/>
    <mergeCell ref="B67:C67"/>
    <mergeCell ref="D67:E67"/>
    <mergeCell ref="F67:G67"/>
    <mergeCell ref="H67:I67"/>
    <mergeCell ref="J67:K67"/>
    <mergeCell ref="B103:C103"/>
    <mergeCell ref="D103:E103"/>
    <mergeCell ref="F103:G103"/>
    <mergeCell ref="H103:I103"/>
    <mergeCell ref="J103:K103"/>
    <mergeCell ref="B113:C113"/>
    <mergeCell ref="D113:E113"/>
    <mergeCell ref="F113:G113"/>
    <mergeCell ref="H113:I113"/>
    <mergeCell ref="J113:K113"/>
    <mergeCell ref="B79:C79"/>
    <mergeCell ref="D79:E79"/>
    <mergeCell ref="F79:G79"/>
    <mergeCell ref="H79:I79"/>
    <mergeCell ref="J79:K79"/>
    <mergeCell ref="B123:C123"/>
    <mergeCell ref="D123:E123"/>
    <mergeCell ref="F123:G123"/>
    <mergeCell ref="H123:I123"/>
    <mergeCell ref="J123:K123"/>
    <mergeCell ref="B15:C15"/>
    <mergeCell ref="D15:E15"/>
    <mergeCell ref="F15:G15"/>
    <mergeCell ref="H15:I15"/>
    <mergeCell ref="J15:K15"/>
    <mergeCell ref="B41:C41"/>
    <mergeCell ref="D41:E41"/>
    <mergeCell ref="F41:G41"/>
    <mergeCell ref="H41:I41"/>
    <mergeCell ref="J41:K41"/>
  </mergeCells>
  <printOptions/>
  <pageMargins left="0.7" right="0.7" top="0.75" bottom="0.75" header="0.3" footer="0.3"/>
  <pageSetup fitToHeight="0" fitToWidth="1" horizontalDpi="600" verticalDpi="600" orientation="portrait" paperSize="9" scale="93" r:id="rId1"/>
  <rowBreaks count="3" manualBreakCount="3">
    <brk id="39" max="255" man="1"/>
    <brk id="77" max="255" man="1"/>
    <brk id="1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159</v>
      </c>
      <c r="I2" s="201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>
        <f>SUM(C6:C13)</f>
        <v>1</v>
      </c>
      <c r="D4" s="124" t="s">
        <v>41</v>
      </c>
      <c r="E4" s="124" t="s">
        <v>41</v>
      </c>
      <c r="F4" s="124">
        <f aca="true" t="shared" si="0" ref="F4:K4">SUM(F6:F13)</f>
        <v>4</v>
      </c>
      <c r="G4" s="124">
        <f t="shared" si="0"/>
        <v>541</v>
      </c>
      <c r="H4" s="124">
        <f t="shared" si="0"/>
        <v>1449</v>
      </c>
      <c r="I4" s="124">
        <f t="shared" si="0"/>
        <v>21233</v>
      </c>
      <c r="J4" s="124">
        <f t="shared" si="0"/>
        <v>1453</v>
      </c>
      <c r="K4" s="124">
        <f t="shared" si="0"/>
        <v>21775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2</v>
      </c>
      <c r="G6" s="134">
        <v>383</v>
      </c>
      <c r="H6" s="134">
        <v>1155</v>
      </c>
      <c r="I6" s="134">
        <v>18294</v>
      </c>
      <c r="J6" s="127">
        <f>SUM(B6,D6,F6,H6)</f>
        <v>1157</v>
      </c>
      <c r="K6" s="127">
        <f aca="true" t="shared" si="1" ref="K6:K11">SUM(C6,E6,G6,I6)</f>
        <v>18677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 t="s">
        <v>41</v>
      </c>
      <c r="G7" s="134">
        <v>132</v>
      </c>
      <c r="H7" s="134">
        <v>292</v>
      </c>
      <c r="I7" s="134">
        <v>2932</v>
      </c>
      <c r="J7" s="127">
        <f>SUM(B7,D7,F7,H7)</f>
        <v>292</v>
      </c>
      <c r="K7" s="127">
        <f t="shared" si="1"/>
        <v>3064</v>
      </c>
    </row>
    <row r="8" spans="1:11" ht="11.25" customHeight="1">
      <c r="A8" s="132" t="s">
        <v>9</v>
      </c>
      <c r="B8" s="134" t="s">
        <v>41</v>
      </c>
      <c r="C8" s="134" t="s">
        <v>41</v>
      </c>
      <c r="D8" s="134" t="s">
        <v>41</v>
      </c>
      <c r="E8" s="134" t="s">
        <v>41</v>
      </c>
      <c r="F8" s="134">
        <v>2</v>
      </c>
      <c r="G8" s="134">
        <v>17</v>
      </c>
      <c r="H8" s="134">
        <v>1</v>
      </c>
      <c r="I8" s="134">
        <v>2</v>
      </c>
      <c r="J8" s="127">
        <f>SUM(B8,D8,F8,H8)</f>
        <v>3</v>
      </c>
      <c r="K8" s="127">
        <f t="shared" si="1"/>
        <v>19</v>
      </c>
    </row>
    <row r="9" spans="1:11" ht="11.25" customHeight="1">
      <c r="A9" s="132" t="s">
        <v>196</v>
      </c>
      <c r="B9" s="134" t="s">
        <v>41</v>
      </c>
      <c r="C9" s="134">
        <v>1</v>
      </c>
      <c r="D9" s="134" t="s">
        <v>41</v>
      </c>
      <c r="E9" s="134" t="s">
        <v>41</v>
      </c>
      <c r="F9" s="134" t="s">
        <v>41</v>
      </c>
      <c r="G9" s="134">
        <v>7</v>
      </c>
      <c r="H9" s="134" t="s">
        <v>41</v>
      </c>
      <c r="I9" s="134" t="s">
        <v>41</v>
      </c>
      <c r="J9" s="127" t="s">
        <v>41</v>
      </c>
      <c r="K9" s="127">
        <f t="shared" si="1"/>
        <v>8</v>
      </c>
    </row>
    <row r="10" spans="1:11" ht="11.25" customHeight="1">
      <c r="A10" s="132" t="s">
        <v>7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>
        <v>1</v>
      </c>
      <c r="H10" s="134" t="s">
        <v>41</v>
      </c>
      <c r="I10" s="134">
        <v>1</v>
      </c>
      <c r="J10" s="127" t="s">
        <v>41</v>
      </c>
      <c r="K10" s="127">
        <f t="shared" si="1"/>
        <v>2</v>
      </c>
    </row>
    <row r="11" spans="1:11" ht="11.25" customHeight="1">
      <c r="A11" s="132" t="s">
        <v>15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1</v>
      </c>
      <c r="H11" s="134" t="s">
        <v>41</v>
      </c>
      <c r="I11" s="134" t="s">
        <v>41</v>
      </c>
      <c r="J11" s="127" t="s">
        <v>41</v>
      </c>
      <c r="K11" s="127">
        <f t="shared" si="1"/>
        <v>1</v>
      </c>
    </row>
    <row r="12" spans="1:11" ht="11.25" customHeight="1">
      <c r="A12" s="132" t="s">
        <v>203</v>
      </c>
      <c r="B12" s="134" t="s">
        <v>41</v>
      </c>
      <c r="C12" s="134" t="s">
        <v>41</v>
      </c>
      <c r="D12" s="134" t="s">
        <v>41</v>
      </c>
      <c r="E12" s="134" t="s">
        <v>41</v>
      </c>
      <c r="F12" s="134" t="s">
        <v>41</v>
      </c>
      <c r="G12" s="134" t="s">
        <v>41</v>
      </c>
      <c r="H12" s="134" t="s">
        <v>41</v>
      </c>
      <c r="I12" s="134">
        <v>1</v>
      </c>
      <c r="J12" s="127" t="s">
        <v>41</v>
      </c>
      <c r="K12" s="127">
        <f>SUM(C12,E12,G12,I12)</f>
        <v>1</v>
      </c>
    </row>
    <row r="13" spans="1:11" ht="11.25" customHeight="1">
      <c r="A13" s="139" t="s">
        <v>107</v>
      </c>
      <c r="B13" s="140" t="s">
        <v>41</v>
      </c>
      <c r="C13" s="140" t="s">
        <v>41</v>
      </c>
      <c r="D13" s="140" t="s">
        <v>41</v>
      </c>
      <c r="E13" s="140" t="s">
        <v>41</v>
      </c>
      <c r="F13" s="140" t="s">
        <v>41</v>
      </c>
      <c r="G13" s="140" t="s">
        <v>41</v>
      </c>
      <c r="H13" s="140">
        <v>1</v>
      </c>
      <c r="I13" s="140">
        <v>3</v>
      </c>
      <c r="J13" s="141">
        <f>SUM(B13,D13,F13,H13)</f>
        <v>1</v>
      </c>
      <c r="K13" s="141">
        <f>SUM(C13,E13,G13,I13)</f>
        <v>3</v>
      </c>
    </row>
    <row r="15" ht="15" customHeight="1">
      <c r="A15" s="102" t="s">
        <v>108</v>
      </c>
    </row>
    <row r="16" spans="1:11" ht="66" customHeight="1">
      <c r="A16" s="104"/>
      <c r="B16" s="201" t="s">
        <v>2</v>
      </c>
      <c r="C16" s="201"/>
      <c r="D16" s="201" t="s">
        <v>3</v>
      </c>
      <c r="E16" s="201"/>
      <c r="F16" s="201" t="s">
        <v>4</v>
      </c>
      <c r="G16" s="201"/>
      <c r="H16" s="201" t="s">
        <v>159</v>
      </c>
      <c r="I16" s="201"/>
      <c r="J16" s="221" t="s">
        <v>1</v>
      </c>
      <c r="K16" s="221"/>
    </row>
    <row r="17" spans="1:11" ht="12.75">
      <c r="A17" s="105"/>
      <c r="B17" s="106" t="s">
        <v>183</v>
      </c>
      <c r="C17" s="106" t="s">
        <v>184</v>
      </c>
      <c r="D17" s="106" t="s">
        <v>183</v>
      </c>
      <c r="E17" s="106" t="s">
        <v>184</v>
      </c>
      <c r="F17" s="106" t="s">
        <v>183</v>
      </c>
      <c r="G17" s="106" t="s">
        <v>184</v>
      </c>
      <c r="H17" s="106" t="s">
        <v>183</v>
      </c>
      <c r="I17" s="106" t="s">
        <v>184</v>
      </c>
      <c r="J17" s="107" t="s">
        <v>183</v>
      </c>
      <c r="K17" s="107" t="s">
        <v>184</v>
      </c>
    </row>
    <row r="18" spans="1:11" ht="11.25" customHeight="1">
      <c r="A18" s="61" t="s">
        <v>1</v>
      </c>
      <c r="B18" s="124" t="s">
        <v>41</v>
      </c>
      <c r="C18" s="124">
        <f>SUM(C20:C27)</f>
        <v>1</v>
      </c>
      <c r="D18" s="124" t="s">
        <v>41</v>
      </c>
      <c r="E18" s="124" t="s">
        <v>41</v>
      </c>
      <c r="F18" s="124">
        <f aca="true" t="shared" si="2" ref="F18:K18">SUM(F20:F27)</f>
        <v>1</v>
      </c>
      <c r="G18" s="124">
        <f t="shared" si="2"/>
        <v>537</v>
      </c>
      <c r="H18" s="124">
        <f t="shared" si="2"/>
        <v>1988</v>
      </c>
      <c r="I18" s="124">
        <f t="shared" si="2"/>
        <v>19784</v>
      </c>
      <c r="J18" s="124">
        <f t="shared" si="2"/>
        <v>1989</v>
      </c>
      <c r="K18" s="124">
        <f t="shared" si="2"/>
        <v>20322</v>
      </c>
    </row>
    <row r="19" spans="1:11" ht="11.25" customHeight="1">
      <c r="A19" s="22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1.25" customHeight="1">
      <c r="A20" s="132" t="s">
        <v>6</v>
      </c>
      <c r="B20" s="134" t="s">
        <v>41</v>
      </c>
      <c r="C20" s="134" t="s">
        <v>41</v>
      </c>
      <c r="D20" s="134" t="s">
        <v>41</v>
      </c>
      <c r="E20" s="134" t="s">
        <v>41</v>
      </c>
      <c r="F20" s="134">
        <v>1</v>
      </c>
      <c r="G20" s="134">
        <v>381</v>
      </c>
      <c r="H20" s="134">
        <v>1638</v>
      </c>
      <c r="I20" s="134">
        <v>17139</v>
      </c>
      <c r="J20" s="127">
        <f>SUM(B20,D20,F20,H20)</f>
        <v>1639</v>
      </c>
      <c r="K20" s="127">
        <f aca="true" t="shared" si="3" ref="K20:K25">SUM(C20,E20,G20,I20)</f>
        <v>17520</v>
      </c>
    </row>
    <row r="21" spans="1:11" ht="11.25" customHeight="1">
      <c r="A21" s="132" t="s">
        <v>11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 t="s">
        <v>41</v>
      </c>
      <c r="G21" s="134">
        <v>132</v>
      </c>
      <c r="H21" s="134">
        <v>350</v>
      </c>
      <c r="I21" s="134">
        <v>2640</v>
      </c>
      <c r="J21" s="127">
        <f>SUM(B21,D21,F21,H21)</f>
        <v>350</v>
      </c>
      <c r="K21" s="127">
        <f t="shared" si="3"/>
        <v>2772</v>
      </c>
    </row>
    <row r="22" spans="1:11" ht="11.25" customHeight="1">
      <c r="A22" s="132" t="s">
        <v>9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15</v>
      </c>
      <c r="H22" s="134" t="s">
        <v>41</v>
      </c>
      <c r="I22" s="134">
        <v>1</v>
      </c>
      <c r="J22" s="127" t="s">
        <v>41</v>
      </c>
      <c r="K22" s="127">
        <f t="shared" si="3"/>
        <v>16</v>
      </c>
    </row>
    <row r="23" spans="1:11" ht="11.25" customHeight="1">
      <c r="A23" s="132" t="s">
        <v>196</v>
      </c>
      <c r="B23" s="134" t="s">
        <v>41</v>
      </c>
      <c r="C23" s="134">
        <v>1</v>
      </c>
      <c r="D23" s="134" t="s">
        <v>41</v>
      </c>
      <c r="E23" s="134" t="s">
        <v>41</v>
      </c>
      <c r="F23" s="134" t="s">
        <v>41</v>
      </c>
      <c r="G23" s="134">
        <v>7</v>
      </c>
      <c r="H23" s="134" t="s">
        <v>41</v>
      </c>
      <c r="I23" s="134" t="s">
        <v>41</v>
      </c>
      <c r="J23" s="127" t="s">
        <v>41</v>
      </c>
      <c r="K23" s="127">
        <f t="shared" si="3"/>
        <v>8</v>
      </c>
    </row>
    <row r="24" spans="1:11" ht="11.25" customHeight="1">
      <c r="A24" s="132" t="s">
        <v>7</v>
      </c>
      <c r="B24" s="134" t="s">
        <v>41</v>
      </c>
      <c r="C24" s="134" t="s">
        <v>41</v>
      </c>
      <c r="D24" s="134" t="s">
        <v>41</v>
      </c>
      <c r="E24" s="134" t="s">
        <v>41</v>
      </c>
      <c r="F24" s="134" t="s">
        <v>41</v>
      </c>
      <c r="G24" s="134">
        <v>1</v>
      </c>
      <c r="H24" s="134" t="s">
        <v>41</v>
      </c>
      <c r="I24" s="134">
        <v>1</v>
      </c>
      <c r="J24" s="127" t="s">
        <v>41</v>
      </c>
      <c r="K24" s="127">
        <f t="shared" si="3"/>
        <v>2</v>
      </c>
    </row>
    <row r="25" spans="1:11" ht="11.25" customHeight="1">
      <c r="A25" s="132" t="s">
        <v>15</v>
      </c>
      <c r="B25" s="134" t="s">
        <v>41</v>
      </c>
      <c r="C25" s="134" t="s">
        <v>41</v>
      </c>
      <c r="D25" s="134" t="s">
        <v>41</v>
      </c>
      <c r="E25" s="134" t="s">
        <v>41</v>
      </c>
      <c r="F25" s="134" t="s">
        <v>41</v>
      </c>
      <c r="G25" s="134">
        <v>1</v>
      </c>
      <c r="H25" s="134" t="s">
        <v>41</v>
      </c>
      <c r="I25" s="134" t="s">
        <v>41</v>
      </c>
      <c r="J25" s="127" t="s">
        <v>41</v>
      </c>
      <c r="K25" s="127">
        <f t="shared" si="3"/>
        <v>1</v>
      </c>
    </row>
    <row r="26" spans="1:11" ht="11.25" customHeight="1">
      <c r="A26" s="132" t="s">
        <v>203</v>
      </c>
      <c r="B26" s="134" t="s">
        <v>41</v>
      </c>
      <c r="C26" s="134" t="s">
        <v>41</v>
      </c>
      <c r="D26" s="134" t="s">
        <v>41</v>
      </c>
      <c r="E26" s="134" t="s">
        <v>41</v>
      </c>
      <c r="F26" s="134" t="s">
        <v>41</v>
      </c>
      <c r="G26" s="134" t="s">
        <v>41</v>
      </c>
      <c r="H26" s="134" t="s">
        <v>41</v>
      </c>
      <c r="I26" s="134">
        <v>1</v>
      </c>
      <c r="J26" s="127" t="s">
        <v>41</v>
      </c>
      <c r="K26" s="127">
        <f>SUM(C26,E26,G26,I26)</f>
        <v>1</v>
      </c>
    </row>
    <row r="27" spans="1:11" ht="11.25" customHeight="1">
      <c r="A27" s="139" t="s">
        <v>107</v>
      </c>
      <c r="B27" s="140" t="s">
        <v>41</v>
      </c>
      <c r="C27" s="140" t="s">
        <v>41</v>
      </c>
      <c r="D27" s="140" t="s">
        <v>41</v>
      </c>
      <c r="E27" s="140" t="s">
        <v>41</v>
      </c>
      <c r="F27" s="140" t="s">
        <v>41</v>
      </c>
      <c r="G27" s="140" t="s">
        <v>41</v>
      </c>
      <c r="H27" s="140" t="s">
        <v>41</v>
      </c>
      <c r="I27" s="140">
        <v>2</v>
      </c>
      <c r="J27" s="141" t="s">
        <v>41</v>
      </c>
      <c r="K27" s="141">
        <f>SUM(C27,E27,G27,I27)</f>
        <v>2</v>
      </c>
    </row>
    <row r="29" ht="15" customHeight="1">
      <c r="A29" s="102" t="s">
        <v>108</v>
      </c>
    </row>
    <row r="30" spans="1:11" ht="66" customHeight="1">
      <c r="A30" s="104"/>
      <c r="B30" s="201" t="s">
        <v>2</v>
      </c>
      <c r="C30" s="201"/>
      <c r="D30" s="201" t="s">
        <v>3</v>
      </c>
      <c r="E30" s="201"/>
      <c r="F30" s="201" t="s">
        <v>4</v>
      </c>
      <c r="G30" s="201"/>
      <c r="H30" s="201" t="s">
        <v>159</v>
      </c>
      <c r="I30" s="201"/>
      <c r="J30" s="221" t="s">
        <v>1</v>
      </c>
      <c r="K30" s="221"/>
    </row>
    <row r="31" spans="1:11" ht="12.75">
      <c r="A31" s="105"/>
      <c r="B31" s="106" t="s">
        <v>181</v>
      </c>
      <c r="C31" s="106" t="s">
        <v>182</v>
      </c>
      <c r="D31" s="106" t="s">
        <v>181</v>
      </c>
      <c r="E31" s="106" t="s">
        <v>182</v>
      </c>
      <c r="F31" s="106" t="s">
        <v>181</v>
      </c>
      <c r="G31" s="106" t="s">
        <v>182</v>
      </c>
      <c r="H31" s="106" t="s">
        <v>181</v>
      </c>
      <c r="I31" s="106" t="s">
        <v>182</v>
      </c>
      <c r="J31" s="107" t="s">
        <v>181</v>
      </c>
      <c r="K31" s="107" t="s">
        <v>182</v>
      </c>
    </row>
    <row r="32" spans="1:11" ht="11.25" customHeight="1">
      <c r="A32" s="61" t="s">
        <v>1</v>
      </c>
      <c r="B32" s="124" t="s">
        <v>41</v>
      </c>
      <c r="C32" s="124">
        <f>SUM(C34:C41)</f>
        <v>1</v>
      </c>
      <c r="D32" s="124" t="s">
        <v>41</v>
      </c>
      <c r="E32" s="124" t="s">
        <v>41</v>
      </c>
      <c r="F32" s="124">
        <f aca="true" t="shared" si="4" ref="F32:K32">SUM(F34:F41)</f>
        <v>4</v>
      </c>
      <c r="G32" s="124">
        <f t="shared" si="4"/>
        <v>536</v>
      </c>
      <c r="H32" s="124">
        <f t="shared" si="4"/>
        <v>1920</v>
      </c>
      <c r="I32" s="124">
        <f t="shared" si="4"/>
        <v>17796</v>
      </c>
      <c r="J32" s="124">
        <f t="shared" si="4"/>
        <v>1924</v>
      </c>
      <c r="K32" s="124">
        <f t="shared" si="4"/>
        <v>18333</v>
      </c>
    </row>
    <row r="33" spans="1:11" ht="11.25" customHeight="1">
      <c r="A33" s="22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1.25" customHeight="1">
      <c r="A34" s="132" t="s">
        <v>6</v>
      </c>
      <c r="B34" s="134" t="s">
        <v>41</v>
      </c>
      <c r="C34" s="134" t="s">
        <v>41</v>
      </c>
      <c r="D34" s="134" t="s">
        <v>41</v>
      </c>
      <c r="E34" s="134" t="s">
        <v>41</v>
      </c>
      <c r="F34" s="134">
        <v>1</v>
      </c>
      <c r="G34" s="134">
        <v>380</v>
      </c>
      <c r="H34" s="134">
        <v>1587</v>
      </c>
      <c r="I34" s="134">
        <v>15501</v>
      </c>
      <c r="J34" s="127">
        <f>SUM(B34,D34,F34,H34)</f>
        <v>1588</v>
      </c>
      <c r="K34" s="127">
        <f aca="true" t="shared" si="5" ref="K34:K41">SUM(C34,E34,G34,I34)</f>
        <v>15881</v>
      </c>
    </row>
    <row r="35" spans="1:11" ht="11.25" customHeight="1">
      <c r="A35" s="132" t="s">
        <v>11</v>
      </c>
      <c r="B35" s="134" t="s">
        <v>41</v>
      </c>
      <c r="C35" s="134" t="s">
        <v>41</v>
      </c>
      <c r="D35" s="134" t="s">
        <v>41</v>
      </c>
      <c r="E35" s="134" t="s">
        <v>41</v>
      </c>
      <c r="F35" s="134" t="s">
        <v>41</v>
      </c>
      <c r="G35" s="134">
        <v>132</v>
      </c>
      <c r="H35" s="134">
        <v>332</v>
      </c>
      <c r="I35" s="134">
        <v>2290</v>
      </c>
      <c r="J35" s="127">
        <f>SUM(B35,D35,F35,H35)</f>
        <v>332</v>
      </c>
      <c r="K35" s="127">
        <f t="shared" si="5"/>
        <v>2422</v>
      </c>
    </row>
    <row r="36" spans="1:11" ht="11.25" customHeight="1">
      <c r="A36" s="132" t="s">
        <v>9</v>
      </c>
      <c r="B36" s="134" t="s">
        <v>41</v>
      </c>
      <c r="C36" s="134" t="s">
        <v>41</v>
      </c>
      <c r="D36" s="134" t="s">
        <v>41</v>
      </c>
      <c r="E36" s="134" t="s">
        <v>41</v>
      </c>
      <c r="F36" s="134">
        <v>3</v>
      </c>
      <c r="G36" s="134">
        <v>15</v>
      </c>
      <c r="H36" s="134">
        <v>1</v>
      </c>
      <c r="I36" s="134">
        <v>1</v>
      </c>
      <c r="J36" s="127">
        <f>SUM(B36,D36,F36,H36)</f>
        <v>4</v>
      </c>
      <c r="K36" s="127">
        <f t="shared" si="5"/>
        <v>16</v>
      </c>
    </row>
    <row r="37" spans="1:11" ht="11.25" customHeight="1">
      <c r="A37" s="132" t="s">
        <v>196</v>
      </c>
      <c r="B37" s="134" t="s">
        <v>41</v>
      </c>
      <c r="C37" s="134">
        <v>1</v>
      </c>
      <c r="D37" s="134" t="s">
        <v>41</v>
      </c>
      <c r="E37" s="134" t="s">
        <v>41</v>
      </c>
      <c r="F37" s="134" t="s">
        <v>41</v>
      </c>
      <c r="G37" s="134">
        <v>7</v>
      </c>
      <c r="H37" s="134" t="s">
        <v>41</v>
      </c>
      <c r="I37" s="134" t="s">
        <v>41</v>
      </c>
      <c r="J37" s="127" t="s">
        <v>41</v>
      </c>
      <c r="K37" s="127">
        <f t="shared" si="5"/>
        <v>8</v>
      </c>
    </row>
    <row r="38" spans="1:11" ht="11.25" customHeight="1">
      <c r="A38" s="132" t="s">
        <v>7</v>
      </c>
      <c r="B38" s="134" t="s">
        <v>41</v>
      </c>
      <c r="C38" s="134" t="s">
        <v>41</v>
      </c>
      <c r="D38" s="134" t="s">
        <v>41</v>
      </c>
      <c r="E38" s="134" t="s">
        <v>41</v>
      </c>
      <c r="F38" s="134" t="s">
        <v>41</v>
      </c>
      <c r="G38" s="134">
        <v>1</v>
      </c>
      <c r="H38" s="134" t="s">
        <v>41</v>
      </c>
      <c r="I38" s="134">
        <v>1</v>
      </c>
      <c r="J38" s="127" t="s">
        <v>41</v>
      </c>
      <c r="K38" s="127">
        <f t="shared" si="5"/>
        <v>2</v>
      </c>
    </row>
    <row r="39" spans="1:11" ht="11.25" customHeight="1">
      <c r="A39" s="132" t="s">
        <v>15</v>
      </c>
      <c r="B39" s="134" t="s">
        <v>41</v>
      </c>
      <c r="C39" s="134" t="s">
        <v>41</v>
      </c>
      <c r="D39" s="134" t="s">
        <v>41</v>
      </c>
      <c r="E39" s="134" t="s">
        <v>41</v>
      </c>
      <c r="F39" s="134" t="s">
        <v>41</v>
      </c>
      <c r="G39" s="134">
        <v>1</v>
      </c>
      <c r="H39" s="134" t="s">
        <v>41</v>
      </c>
      <c r="I39" s="134" t="s">
        <v>41</v>
      </c>
      <c r="J39" s="127" t="s">
        <v>41</v>
      </c>
      <c r="K39" s="127">
        <f t="shared" si="5"/>
        <v>1</v>
      </c>
    </row>
    <row r="40" spans="1:11" ht="11.25" customHeight="1">
      <c r="A40" s="132" t="s">
        <v>203</v>
      </c>
      <c r="B40" s="134" t="s">
        <v>41</v>
      </c>
      <c r="C40" s="134" t="s">
        <v>41</v>
      </c>
      <c r="D40" s="134" t="s">
        <v>41</v>
      </c>
      <c r="E40" s="134" t="s">
        <v>41</v>
      </c>
      <c r="F40" s="134" t="s">
        <v>41</v>
      </c>
      <c r="G40" s="134" t="s">
        <v>41</v>
      </c>
      <c r="H40" s="134" t="s">
        <v>41</v>
      </c>
      <c r="I40" s="134">
        <v>1</v>
      </c>
      <c r="J40" s="127" t="s">
        <v>41</v>
      </c>
      <c r="K40" s="127">
        <f>SUM(C40,E40,G40,I40)</f>
        <v>1</v>
      </c>
    </row>
    <row r="41" spans="1:11" ht="11.25" customHeight="1">
      <c r="A41" s="139" t="s">
        <v>107</v>
      </c>
      <c r="B41" s="140" t="s">
        <v>41</v>
      </c>
      <c r="C41" s="140" t="s">
        <v>41</v>
      </c>
      <c r="D41" s="140" t="s">
        <v>41</v>
      </c>
      <c r="E41" s="140" t="s">
        <v>41</v>
      </c>
      <c r="F41" s="140" t="s">
        <v>41</v>
      </c>
      <c r="G41" s="140" t="s">
        <v>41</v>
      </c>
      <c r="H41" s="140" t="s">
        <v>41</v>
      </c>
      <c r="I41" s="140">
        <v>2</v>
      </c>
      <c r="J41" s="141" t="s">
        <v>41</v>
      </c>
      <c r="K41" s="141">
        <f t="shared" si="5"/>
        <v>2</v>
      </c>
    </row>
    <row r="43" ht="15" customHeight="1">
      <c r="A43" s="102" t="s">
        <v>108</v>
      </c>
    </row>
    <row r="44" spans="1:11" ht="66" customHeight="1">
      <c r="A44" s="104"/>
      <c r="B44" s="201" t="s">
        <v>2</v>
      </c>
      <c r="C44" s="201"/>
      <c r="D44" s="201" t="s">
        <v>3</v>
      </c>
      <c r="E44" s="201"/>
      <c r="F44" s="201" t="s">
        <v>4</v>
      </c>
      <c r="G44" s="201"/>
      <c r="H44" s="201" t="s">
        <v>159</v>
      </c>
      <c r="I44" s="201"/>
      <c r="J44" s="221" t="s">
        <v>1</v>
      </c>
      <c r="K44" s="221"/>
    </row>
    <row r="45" spans="1:11" ht="12.75">
      <c r="A45" s="105"/>
      <c r="B45" s="106" t="s">
        <v>179</v>
      </c>
      <c r="C45" s="106" t="s">
        <v>180</v>
      </c>
      <c r="D45" s="106" t="s">
        <v>179</v>
      </c>
      <c r="E45" s="106" t="s">
        <v>180</v>
      </c>
      <c r="F45" s="106" t="s">
        <v>179</v>
      </c>
      <c r="G45" s="106" t="s">
        <v>180</v>
      </c>
      <c r="H45" s="106" t="s">
        <v>179</v>
      </c>
      <c r="I45" s="106" t="s">
        <v>180</v>
      </c>
      <c r="J45" s="107" t="s">
        <v>179</v>
      </c>
      <c r="K45" s="107" t="s">
        <v>180</v>
      </c>
    </row>
    <row r="46" spans="1:11" ht="11.25" customHeight="1">
      <c r="A46" s="61" t="s">
        <v>1</v>
      </c>
      <c r="B46" s="124" t="s">
        <v>41</v>
      </c>
      <c r="C46" s="124">
        <f>SUM(C48:C54)</f>
        <v>1</v>
      </c>
      <c r="D46" s="124" t="s">
        <v>41</v>
      </c>
      <c r="E46" s="124" t="s">
        <v>41</v>
      </c>
      <c r="F46" s="124">
        <f aca="true" t="shared" si="6" ref="F46:K46">SUM(F48:F54)</f>
        <v>11</v>
      </c>
      <c r="G46" s="124">
        <f t="shared" si="6"/>
        <v>532</v>
      </c>
      <c r="H46" s="124">
        <f t="shared" si="6"/>
        <v>1889</v>
      </c>
      <c r="I46" s="124">
        <f t="shared" si="6"/>
        <v>15876</v>
      </c>
      <c r="J46" s="124">
        <f t="shared" si="6"/>
        <v>1900</v>
      </c>
      <c r="K46" s="124">
        <f t="shared" si="6"/>
        <v>16409</v>
      </c>
    </row>
    <row r="47" spans="1:11" ht="11.25" customHeight="1">
      <c r="A47" s="22"/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1.25" customHeight="1">
      <c r="A48" s="132" t="s">
        <v>6</v>
      </c>
      <c r="B48" s="134" t="s">
        <v>41</v>
      </c>
      <c r="C48" s="134" t="s">
        <v>41</v>
      </c>
      <c r="D48" s="134" t="s">
        <v>41</v>
      </c>
      <c r="E48" s="134" t="s">
        <v>41</v>
      </c>
      <c r="F48" s="134">
        <v>8</v>
      </c>
      <c r="G48" s="134">
        <v>379</v>
      </c>
      <c r="H48" s="134">
        <v>1655</v>
      </c>
      <c r="I48" s="134">
        <v>13914</v>
      </c>
      <c r="J48" s="127">
        <f aca="true" t="shared" si="7" ref="J48:J54">SUM(B48,D48,F48,H48)</f>
        <v>1663</v>
      </c>
      <c r="K48" s="127">
        <f aca="true" t="shared" si="8" ref="K48:K54">SUM(C48,E48,G48,I48)</f>
        <v>14293</v>
      </c>
    </row>
    <row r="49" spans="1:11" ht="11.25" customHeight="1">
      <c r="A49" s="132" t="s">
        <v>11</v>
      </c>
      <c r="B49" s="134" t="s">
        <v>41</v>
      </c>
      <c r="C49" s="134" t="s">
        <v>41</v>
      </c>
      <c r="D49" s="134" t="s">
        <v>41</v>
      </c>
      <c r="E49" s="134" t="s">
        <v>41</v>
      </c>
      <c r="F49" s="134">
        <v>2</v>
      </c>
      <c r="G49" s="134">
        <v>132</v>
      </c>
      <c r="H49" s="134">
        <v>233</v>
      </c>
      <c r="I49" s="134">
        <v>1958</v>
      </c>
      <c r="J49" s="127">
        <f t="shared" si="7"/>
        <v>235</v>
      </c>
      <c r="K49" s="127">
        <f t="shared" si="8"/>
        <v>2090</v>
      </c>
    </row>
    <row r="50" spans="1:11" ht="11.25" customHeight="1">
      <c r="A50" s="132" t="s">
        <v>9</v>
      </c>
      <c r="B50" s="134" t="s">
        <v>41</v>
      </c>
      <c r="C50" s="134" t="s">
        <v>41</v>
      </c>
      <c r="D50" s="134" t="s">
        <v>41</v>
      </c>
      <c r="E50" s="134" t="s">
        <v>41</v>
      </c>
      <c r="F50" s="134" t="s">
        <v>41</v>
      </c>
      <c r="G50" s="134">
        <v>12</v>
      </c>
      <c r="H50" s="134" t="s">
        <v>41</v>
      </c>
      <c r="I50" s="134" t="s">
        <v>41</v>
      </c>
      <c r="J50" s="127" t="s">
        <v>41</v>
      </c>
      <c r="K50" s="127">
        <f t="shared" si="8"/>
        <v>12</v>
      </c>
    </row>
    <row r="51" spans="1:11" ht="11.25" customHeight="1">
      <c r="A51" s="132" t="s">
        <v>196</v>
      </c>
      <c r="B51" s="134" t="s">
        <v>41</v>
      </c>
      <c r="C51" s="134">
        <v>1</v>
      </c>
      <c r="D51" s="134" t="s">
        <v>41</v>
      </c>
      <c r="E51" s="134" t="s">
        <v>41</v>
      </c>
      <c r="F51" s="134">
        <v>1</v>
      </c>
      <c r="G51" s="134">
        <v>7</v>
      </c>
      <c r="H51" s="134" t="s">
        <v>41</v>
      </c>
      <c r="I51" s="134" t="s">
        <v>41</v>
      </c>
      <c r="J51" s="127">
        <f t="shared" si="7"/>
        <v>1</v>
      </c>
      <c r="K51" s="127">
        <f t="shared" si="8"/>
        <v>8</v>
      </c>
    </row>
    <row r="52" spans="1:11" ht="11.25" customHeight="1">
      <c r="A52" s="132" t="s">
        <v>7</v>
      </c>
      <c r="B52" s="134" t="s">
        <v>41</v>
      </c>
      <c r="C52" s="134" t="s">
        <v>41</v>
      </c>
      <c r="D52" s="134" t="s">
        <v>41</v>
      </c>
      <c r="E52" s="134" t="s">
        <v>41</v>
      </c>
      <c r="F52" s="134" t="s">
        <v>41</v>
      </c>
      <c r="G52" s="134">
        <v>1</v>
      </c>
      <c r="H52" s="134" t="s">
        <v>41</v>
      </c>
      <c r="I52" s="134">
        <v>1</v>
      </c>
      <c r="J52" s="127" t="s">
        <v>41</v>
      </c>
      <c r="K52" s="127">
        <f t="shared" si="8"/>
        <v>2</v>
      </c>
    </row>
    <row r="53" spans="1:11" ht="11.25" customHeight="1">
      <c r="A53" s="132" t="s">
        <v>15</v>
      </c>
      <c r="B53" s="134" t="s">
        <v>41</v>
      </c>
      <c r="C53" s="134" t="s">
        <v>41</v>
      </c>
      <c r="D53" s="134" t="s">
        <v>41</v>
      </c>
      <c r="E53" s="134" t="s">
        <v>41</v>
      </c>
      <c r="F53" s="134" t="s">
        <v>41</v>
      </c>
      <c r="G53" s="134">
        <v>1</v>
      </c>
      <c r="H53" s="134" t="s">
        <v>41</v>
      </c>
      <c r="I53" s="134" t="s">
        <v>41</v>
      </c>
      <c r="J53" s="127" t="s">
        <v>41</v>
      </c>
      <c r="K53" s="127">
        <f t="shared" si="8"/>
        <v>1</v>
      </c>
    </row>
    <row r="54" spans="1:11" ht="11.25" customHeight="1">
      <c r="A54" s="139" t="s">
        <v>107</v>
      </c>
      <c r="B54" s="140" t="s">
        <v>41</v>
      </c>
      <c r="C54" s="140" t="s">
        <v>41</v>
      </c>
      <c r="D54" s="140" t="s">
        <v>41</v>
      </c>
      <c r="E54" s="140" t="s">
        <v>41</v>
      </c>
      <c r="F54" s="140" t="s">
        <v>41</v>
      </c>
      <c r="G54" s="140" t="s">
        <v>41</v>
      </c>
      <c r="H54" s="140">
        <v>1</v>
      </c>
      <c r="I54" s="140">
        <v>3</v>
      </c>
      <c r="J54" s="141">
        <f t="shared" si="7"/>
        <v>1</v>
      </c>
      <c r="K54" s="141">
        <f t="shared" si="8"/>
        <v>3</v>
      </c>
    </row>
    <row r="56" ht="15" customHeight="1">
      <c r="A56" s="102" t="s">
        <v>108</v>
      </c>
    </row>
    <row r="57" spans="1:11" ht="66" customHeight="1">
      <c r="A57" s="104"/>
      <c r="B57" s="201" t="s">
        <v>2</v>
      </c>
      <c r="C57" s="201"/>
      <c r="D57" s="201" t="s">
        <v>3</v>
      </c>
      <c r="E57" s="201"/>
      <c r="F57" s="201" t="s">
        <v>4</v>
      </c>
      <c r="G57" s="201"/>
      <c r="H57" s="201" t="s">
        <v>159</v>
      </c>
      <c r="I57" s="201"/>
      <c r="J57" s="221" t="s">
        <v>1</v>
      </c>
      <c r="K57" s="221"/>
    </row>
    <row r="58" spans="1:11" ht="12.75">
      <c r="A58" s="105"/>
      <c r="B58" s="106" t="s">
        <v>177</v>
      </c>
      <c r="C58" s="106" t="s">
        <v>178</v>
      </c>
      <c r="D58" s="106" t="s">
        <v>177</v>
      </c>
      <c r="E58" s="106" t="s">
        <v>178</v>
      </c>
      <c r="F58" s="106" t="s">
        <v>177</v>
      </c>
      <c r="G58" s="106" t="s">
        <v>178</v>
      </c>
      <c r="H58" s="106" t="s">
        <v>177</v>
      </c>
      <c r="I58" s="106" t="s">
        <v>178</v>
      </c>
      <c r="J58" s="107" t="s">
        <v>177</v>
      </c>
      <c r="K58" s="107" t="s">
        <v>178</v>
      </c>
    </row>
    <row r="59" spans="1:11" ht="11.25" customHeight="1">
      <c r="A59" s="61" t="s">
        <v>1</v>
      </c>
      <c r="B59" s="124">
        <f>SUM(B61:B67)</f>
        <v>1</v>
      </c>
      <c r="C59" s="124">
        <f>SUM(C61:C67)</f>
        <v>1</v>
      </c>
      <c r="D59" s="124" t="s">
        <v>41</v>
      </c>
      <c r="E59" s="124" t="s">
        <v>41</v>
      </c>
      <c r="F59" s="124">
        <f aca="true" t="shared" si="9" ref="F59:K59">SUM(F61:F67)</f>
        <v>26</v>
      </c>
      <c r="G59" s="124">
        <f t="shared" si="9"/>
        <v>521</v>
      </c>
      <c r="H59" s="124">
        <f t="shared" si="9"/>
        <v>1588</v>
      </c>
      <c r="I59" s="124">
        <f t="shared" si="9"/>
        <v>13987</v>
      </c>
      <c r="J59" s="124">
        <f t="shared" si="9"/>
        <v>1615</v>
      </c>
      <c r="K59" s="124">
        <f t="shared" si="9"/>
        <v>14509</v>
      </c>
    </row>
    <row r="60" spans="1:11" ht="11.25" customHeight="1">
      <c r="A60" s="22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1.25" customHeight="1">
      <c r="A61" s="132" t="s">
        <v>6</v>
      </c>
      <c r="B61" s="134" t="s">
        <v>41</v>
      </c>
      <c r="C61" s="134" t="s">
        <v>41</v>
      </c>
      <c r="D61" s="134" t="s">
        <v>41</v>
      </c>
      <c r="E61" s="134" t="s">
        <v>41</v>
      </c>
      <c r="F61" s="134">
        <v>21</v>
      </c>
      <c r="G61" s="134">
        <v>371</v>
      </c>
      <c r="H61" s="134">
        <v>1351</v>
      </c>
      <c r="I61" s="134">
        <v>12259</v>
      </c>
      <c r="J61" s="127">
        <f>SUM(B61,D61,F61,H61)</f>
        <v>1372</v>
      </c>
      <c r="K61" s="127">
        <f aca="true" t="shared" si="10" ref="K61:K67">SUM(C61,E61,G61,I61)</f>
        <v>12630</v>
      </c>
    </row>
    <row r="62" spans="1:11" ht="11.25" customHeight="1">
      <c r="A62" s="132" t="s">
        <v>11</v>
      </c>
      <c r="B62" s="134" t="s">
        <v>41</v>
      </c>
      <c r="C62" s="134" t="s">
        <v>41</v>
      </c>
      <c r="D62" s="134" t="s">
        <v>41</v>
      </c>
      <c r="E62" s="134" t="s">
        <v>41</v>
      </c>
      <c r="F62" s="134">
        <v>3</v>
      </c>
      <c r="G62" s="134">
        <v>130</v>
      </c>
      <c r="H62" s="134">
        <v>237</v>
      </c>
      <c r="I62" s="134">
        <v>1725</v>
      </c>
      <c r="J62" s="127">
        <f>SUM(B62,D62,F62,H62)</f>
        <v>240</v>
      </c>
      <c r="K62" s="127">
        <f t="shared" si="10"/>
        <v>1855</v>
      </c>
    </row>
    <row r="63" spans="1:11" ht="11.25" customHeight="1">
      <c r="A63" s="132" t="s">
        <v>9</v>
      </c>
      <c r="B63" s="134" t="s">
        <v>41</v>
      </c>
      <c r="C63" s="134" t="s">
        <v>41</v>
      </c>
      <c r="D63" s="134" t="s">
        <v>41</v>
      </c>
      <c r="E63" s="134" t="s">
        <v>41</v>
      </c>
      <c r="F63" s="134">
        <v>2</v>
      </c>
      <c r="G63" s="134">
        <v>12</v>
      </c>
      <c r="H63" s="134" t="s">
        <v>41</v>
      </c>
      <c r="I63" s="134" t="s">
        <v>41</v>
      </c>
      <c r="J63" s="127">
        <f>SUM(B63,D63,F63,H63)</f>
        <v>2</v>
      </c>
      <c r="K63" s="127">
        <f t="shared" si="10"/>
        <v>12</v>
      </c>
    </row>
    <row r="64" spans="1:11" ht="11.25" customHeight="1">
      <c r="A64" s="132" t="s">
        <v>196</v>
      </c>
      <c r="B64" s="134">
        <v>1</v>
      </c>
      <c r="C64" s="134">
        <v>1</v>
      </c>
      <c r="D64" s="134" t="s">
        <v>41</v>
      </c>
      <c r="E64" s="134" t="s">
        <v>41</v>
      </c>
      <c r="F64" s="134" t="s">
        <v>41</v>
      </c>
      <c r="G64" s="134">
        <v>6</v>
      </c>
      <c r="H64" s="134" t="s">
        <v>41</v>
      </c>
      <c r="I64" s="134" t="s">
        <v>41</v>
      </c>
      <c r="J64" s="127">
        <f>SUM(B64,D64,F64,H64)</f>
        <v>1</v>
      </c>
      <c r="K64" s="127">
        <f t="shared" si="10"/>
        <v>7</v>
      </c>
    </row>
    <row r="65" spans="1:11" ht="11.25" customHeight="1">
      <c r="A65" s="132" t="s">
        <v>7</v>
      </c>
      <c r="B65" s="134" t="s">
        <v>41</v>
      </c>
      <c r="C65" s="134" t="s">
        <v>41</v>
      </c>
      <c r="D65" s="134" t="s">
        <v>41</v>
      </c>
      <c r="E65" s="134" t="s">
        <v>41</v>
      </c>
      <c r="F65" s="134" t="s">
        <v>41</v>
      </c>
      <c r="G65" s="134">
        <v>1</v>
      </c>
      <c r="H65" s="134" t="s">
        <v>41</v>
      </c>
      <c r="I65" s="134">
        <v>1</v>
      </c>
      <c r="J65" s="127" t="s">
        <v>41</v>
      </c>
      <c r="K65" s="127">
        <f t="shared" si="10"/>
        <v>2</v>
      </c>
    </row>
    <row r="66" spans="1:11" ht="11.25" customHeight="1">
      <c r="A66" s="132" t="s">
        <v>15</v>
      </c>
      <c r="B66" s="134" t="s">
        <v>41</v>
      </c>
      <c r="C66" s="134" t="s">
        <v>41</v>
      </c>
      <c r="D66" s="134" t="s">
        <v>41</v>
      </c>
      <c r="E66" s="134" t="s">
        <v>41</v>
      </c>
      <c r="F66" s="134" t="s">
        <v>41</v>
      </c>
      <c r="G66" s="134">
        <v>1</v>
      </c>
      <c r="H66" s="134" t="s">
        <v>41</v>
      </c>
      <c r="I66" s="134" t="s">
        <v>41</v>
      </c>
      <c r="J66" s="127" t="s">
        <v>41</v>
      </c>
      <c r="K66" s="127">
        <f t="shared" si="10"/>
        <v>1</v>
      </c>
    </row>
    <row r="67" spans="1:11" ht="11.25" customHeight="1">
      <c r="A67" s="139" t="s">
        <v>107</v>
      </c>
      <c r="B67" s="140" t="s">
        <v>41</v>
      </c>
      <c r="C67" s="140" t="s">
        <v>41</v>
      </c>
      <c r="D67" s="140" t="s">
        <v>41</v>
      </c>
      <c r="E67" s="140" t="s">
        <v>41</v>
      </c>
      <c r="F67" s="140" t="s">
        <v>41</v>
      </c>
      <c r="G67" s="140" t="s">
        <v>41</v>
      </c>
      <c r="H67" s="140" t="s">
        <v>41</v>
      </c>
      <c r="I67" s="140">
        <v>2</v>
      </c>
      <c r="J67" s="141" t="s">
        <v>41</v>
      </c>
      <c r="K67" s="141">
        <f t="shared" si="10"/>
        <v>2</v>
      </c>
    </row>
    <row r="69" ht="15" customHeight="1">
      <c r="A69" s="102" t="s">
        <v>108</v>
      </c>
    </row>
    <row r="70" spans="1:11" ht="66" customHeight="1">
      <c r="A70" s="104"/>
      <c r="B70" s="201" t="s">
        <v>2</v>
      </c>
      <c r="C70" s="201"/>
      <c r="D70" s="201" t="s">
        <v>3</v>
      </c>
      <c r="E70" s="201"/>
      <c r="F70" s="201" t="s">
        <v>4</v>
      </c>
      <c r="G70" s="201"/>
      <c r="H70" s="201" t="s">
        <v>159</v>
      </c>
      <c r="I70" s="201"/>
      <c r="J70" s="221" t="s">
        <v>1</v>
      </c>
      <c r="K70" s="221"/>
    </row>
    <row r="71" spans="1:11" ht="12.75">
      <c r="A71" s="105"/>
      <c r="B71" s="106" t="s">
        <v>175</v>
      </c>
      <c r="C71" s="106" t="s">
        <v>176</v>
      </c>
      <c r="D71" s="106" t="s">
        <v>175</v>
      </c>
      <c r="E71" s="106" t="s">
        <v>176</v>
      </c>
      <c r="F71" s="106" t="s">
        <v>175</v>
      </c>
      <c r="G71" s="106" t="s">
        <v>176</v>
      </c>
      <c r="H71" s="106" t="s">
        <v>175</v>
      </c>
      <c r="I71" s="106" t="s">
        <v>176</v>
      </c>
      <c r="J71" s="107" t="s">
        <v>175</v>
      </c>
      <c r="K71" s="107" t="s">
        <v>176</v>
      </c>
    </row>
    <row r="72" spans="1:11" ht="11.25" customHeight="1">
      <c r="A72" s="61" t="s">
        <v>1</v>
      </c>
      <c r="B72" s="124" t="s">
        <v>41</v>
      </c>
      <c r="C72" s="124" t="s">
        <v>41</v>
      </c>
      <c r="D72" s="124" t="s">
        <v>41</v>
      </c>
      <c r="E72" s="124" t="s">
        <v>41</v>
      </c>
      <c r="F72" s="124">
        <f aca="true" t="shared" si="11" ref="F72:K72">SUM(F74:F80)</f>
        <v>160</v>
      </c>
      <c r="G72" s="124">
        <f t="shared" si="11"/>
        <v>495</v>
      </c>
      <c r="H72" s="124">
        <f t="shared" si="11"/>
        <v>1479</v>
      </c>
      <c r="I72" s="124">
        <f t="shared" si="11"/>
        <v>12399</v>
      </c>
      <c r="J72" s="124">
        <f t="shared" si="11"/>
        <v>1639</v>
      </c>
      <c r="K72" s="124">
        <f t="shared" si="11"/>
        <v>12894</v>
      </c>
    </row>
    <row r="73" spans="1:11" ht="11.25" customHeight="1">
      <c r="A73" s="22"/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4" spans="1:11" ht="11.25" customHeight="1">
      <c r="A74" s="132" t="s">
        <v>6</v>
      </c>
      <c r="B74" s="134" t="s">
        <v>41</v>
      </c>
      <c r="C74" s="134" t="s">
        <v>41</v>
      </c>
      <c r="D74" s="134" t="s">
        <v>41</v>
      </c>
      <c r="E74" s="134" t="s">
        <v>41</v>
      </c>
      <c r="F74" s="134">
        <v>100</v>
      </c>
      <c r="G74" s="134">
        <v>350</v>
      </c>
      <c r="H74" s="134">
        <v>1288</v>
      </c>
      <c r="I74" s="134">
        <v>10908</v>
      </c>
      <c r="J74" s="127">
        <f aca="true" t="shared" si="12" ref="J74:J80">SUM(B74,D74,F74,H74)</f>
        <v>1388</v>
      </c>
      <c r="K74" s="127">
        <f aca="true" t="shared" si="13" ref="K74:K80">SUM(C74,E74,G74,I74)</f>
        <v>11258</v>
      </c>
    </row>
    <row r="75" spans="1:11" ht="11.25" customHeight="1">
      <c r="A75" s="132" t="s">
        <v>11</v>
      </c>
      <c r="B75" s="134" t="s">
        <v>41</v>
      </c>
      <c r="C75" s="134" t="s">
        <v>41</v>
      </c>
      <c r="D75" s="134" t="s">
        <v>41</v>
      </c>
      <c r="E75" s="134" t="s">
        <v>41</v>
      </c>
      <c r="F75" s="134">
        <v>59</v>
      </c>
      <c r="G75" s="134">
        <v>127</v>
      </c>
      <c r="H75" s="134">
        <v>190</v>
      </c>
      <c r="I75" s="134">
        <v>1488</v>
      </c>
      <c r="J75" s="127">
        <f t="shared" si="12"/>
        <v>249</v>
      </c>
      <c r="K75" s="127">
        <f t="shared" si="13"/>
        <v>1615</v>
      </c>
    </row>
    <row r="76" spans="1:11" ht="11.25" customHeight="1">
      <c r="A76" s="132" t="s">
        <v>9</v>
      </c>
      <c r="B76" s="134" t="s">
        <v>41</v>
      </c>
      <c r="C76" s="134" t="s">
        <v>41</v>
      </c>
      <c r="D76" s="134" t="s">
        <v>41</v>
      </c>
      <c r="E76" s="134" t="s">
        <v>41</v>
      </c>
      <c r="F76" s="134">
        <v>1</v>
      </c>
      <c r="G76" s="134">
        <v>10</v>
      </c>
      <c r="H76" s="134" t="s">
        <v>41</v>
      </c>
      <c r="I76" s="134" t="s">
        <v>41</v>
      </c>
      <c r="J76" s="127">
        <f t="shared" si="12"/>
        <v>1</v>
      </c>
      <c r="K76" s="127">
        <f t="shared" si="13"/>
        <v>10</v>
      </c>
    </row>
    <row r="77" spans="1:11" ht="11.25" customHeight="1">
      <c r="A77" s="132" t="s">
        <v>196</v>
      </c>
      <c r="B77" s="134" t="s">
        <v>41</v>
      </c>
      <c r="C77" s="134" t="s">
        <v>41</v>
      </c>
      <c r="D77" s="134" t="s">
        <v>41</v>
      </c>
      <c r="E77" s="134" t="s">
        <v>41</v>
      </c>
      <c r="F77" s="134" t="s">
        <v>41</v>
      </c>
      <c r="G77" s="134">
        <v>6</v>
      </c>
      <c r="H77" s="134" t="s">
        <v>41</v>
      </c>
      <c r="I77" s="134" t="s">
        <v>41</v>
      </c>
      <c r="J77" s="127" t="s">
        <v>41</v>
      </c>
      <c r="K77" s="127">
        <f t="shared" si="13"/>
        <v>6</v>
      </c>
    </row>
    <row r="78" spans="1:11" ht="11.25" customHeight="1">
      <c r="A78" s="132" t="s">
        <v>7</v>
      </c>
      <c r="B78" s="134" t="s">
        <v>41</v>
      </c>
      <c r="C78" s="134" t="s">
        <v>41</v>
      </c>
      <c r="D78" s="134" t="s">
        <v>41</v>
      </c>
      <c r="E78" s="134" t="s">
        <v>41</v>
      </c>
      <c r="F78" s="134" t="s">
        <v>41</v>
      </c>
      <c r="G78" s="134">
        <v>1</v>
      </c>
      <c r="H78" s="134" t="s">
        <v>41</v>
      </c>
      <c r="I78" s="134">
        <v>1</v>
      </c>
      <c r="J78" s="127" t="s">
        <v>41</v>
      </c>
      <c r="K78" s="127">
        <f t="shared" si="13"/>
        <v>2</v>
      </c>
    </row>
    <row r="79" spans="1:11" ht="11.25" customHeight="1">
      <c r="A79" s="132" t="s">
        <v>15</v>
      </c>
      <c r="B79" s="134" t="s">
        <v>41</v>
      </c>
      <c r="C79" s="134" t="s">
        <v>41</v>
      </c>
      <c r="D79" s="134" t="s">
        <v>41</v>
      </c>
      <c r="E79" s="134" t="s">
        <v>41</v>
      </c>
      <c r="F79" s="134" t="s">
        <v>41</v>
      </c>
      <c r="G79" s="134">
        <v>1</v>
      </c>
      <c r="H79" s="134" t="s">
        <v>41</v>
      </c>
      <c r="I79" s="134" t="s">
        <v>41</v>
      </c>
      <c r="J79" s="127" t="s">
        <v>41</v>
      </c>
      <c r="K79" s="127">
        <f t="shared" si="13"/>
        <v>1</v>
      </c>
    </row>
    <row r="80" spans="1:11" ht="11.25" customHeight="1">
      <c r="A80" s="139" t="s">
        <v>107</v>
      </c>
      <c r="B80" s="140" t="s">
        <v>41</v>
      </c>
      <c r="C80" s="140" t="s">
        <v>41</v>
      </c>
      <c r="D80" s="140" t="s">
        <v>41</v>
      </c>
      <c r="E80" s="140" t="s">
        <v>41</v>
      </c>
      <c r="F80" s="140" t="s">
        <v>41</v>
      </c>
      <c r="G80" s="140" t="s">
        <v>41</v>
      </c>
      <c r="H80" s="140">
        <v>1</v>
      </c>
      <c r="I80" s="140">
        <v>2</v>
      </c>
      <c r="J80" s="141">
        <f t="shared" si="12"/>
        <v>1</v>
      </c>
      <c r="K80" s="141">
        <f t="shared" si="13"/>
        <v>2</v>
      </c>
    </row>
    <row r="82" ht="15" customHeight="1">
      <c r="A82" s="102" t="s">
        <v>108</v>
      </c>
    </row>
    <row r="83" spans="1:11" ht="66" customHeight="1">
      <c r="A83" s="104"/>
      <c r="B83" s="201" t="s">
        <v>2</v>
      </c>
      <c r="C83" s="201"/>
      <c r="D83" s="201" t="s">
        <v>3</v>
      </c>
      <c r="E83" s="201"/>
      <c r="F83" s="201" t="s">
        <v>4</v>
      </c>
      <c r="G83" s="201"/>
      <c r="H83" s="201" t="s">
        <v>159</v>
      </c>
      <c r="I83" s="201"/>
      <c r="J83" s="221" t="s">
        <v>1</v>
      </c>
      <c r="K83" s="221"/>
    </row>
    <row r="84" spans="1:11" ht="12.75">
      <c r="A84" s="105"/>
      <c r="B84" s="106" t="s">
        <v>173</v>
      </c>
      <c r="C84" s="106" t="s">
        <v>174</v>
      </c>
      <c r="D84" s="106" t="s">
        <v>173</v>
      </c>
      <c r="E84" s="106" t="s">
        <v>174</v>
      </c>
      <c r="F84" s="106" t="s">
        <v>173</v>
      </c>
      <c r="G84" s="106" t="s">
        <v>174</v>
      </c>
      <c r="H84" s="106" t="s">
        <v>173</v>
      </c>
      <c r="I84" s="106" t="s">
        <v>174</v>
      </c>
      <c r="J84" s="107" t="s">
        <v>173</v>
      </c>
      <c r="K84" s="107" t="s">
        <v>174</v>
      </c>
    </row>
    <row r="85" spans="1:11" ht="11.25" customHeight="1">
      <c r="A85" s="61" t="s">
        <v>1</v>
      </c>
      <c r="B85" s="124" t="s">
        <v>41</v>
      </c>
      <c r="C85" s="124" t="s">
        <v>41</v>
      </c>
      <c r="D85" s="124" t="s">
        <v>41</v>
      </c>
      <c r="E85" s="124" t="s">
        <v>41</v>
      </c>
      <c r="F85" s="124">
        <f aca="true" t="shared" si="14" ref="F85:K85">SUM(F87:F93)</f>
        <v>65</v>
      </c>
      <c r="G85" s="124">
        <f t="shared" si="14"/>
        <v>335</v>
      </c>
      <c r="H85" s="124">
        <f t="shared" si="14"/>
        <v>1698</v>
      </c>
      <c r="I85" s="124">
        <f t="shared" si="14"/>
        <v>10920</v>
      </c>
      <c r="J85" s="124">
        <f t="shared" si="14"/>
        <v>1763</v>
      </c>
      <c r="K85" s="124">
        <f t="shared" si="14"/>
        <v>11255</v>
      </c>
    </row>
    <row r="86" spans="1:11" ht="11.25" customHeight="1">
      <c r="A86" s="22"/>
      <c r="B86" s="127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1.25" customHeight="1">
      <c r="A87" s="132" t="s">
        <v>6</v>
      </c>
      <c r="B87" s="134" t="s">
        <v>41</v>
      </c>
      <c r="C87" s="134" t="s">
        <v>41</v>
      </c>
      <c r="D87" s="134" t="s">
        <v>41</v>
      </c>
      <c r="E87" s="134" t="s">
        <v>41</v>
      </c>
      <c r="F87" s="134">
        <v>46</v>
      </c>
      <c r="G87" s="134">
        <v>250</v>
      </c>
      <c r="H87" s="134">
        <v>1495</v>
      </c>
      <c r="I87" s="134">
        <v>9620</v>
      </c>
      <c r="J87" s="127">
        <f aca="true" t="shared" si="15" ref="J87:J92">SUM(B87,D87,F87,H87)</f>
        <v>1541</v>
      </c>
      <c r="K87" s="127">
        <f aca="true" t="shared" si="16" ref="K87:K93">SUM(C87,E87,G87,I87)</f>
        <v>9870</v>
      </c>
    </row>
    <row r="88" spans="1:11" ht="11.25" customHeight="1">
      <c r="A88" s="132" t="s">
        <v>11</v>
      </c>
      <c r="B88" s="134" t="s">
        <v>41</v>
      </c>
      <c r="C88" s="134" t="s">
        <v>41</v>
      </c>
      <c r="D88" s="134" t="s">
        <v>41</v>
      </c>
      <c r="E88" s="134" t="s">
        <v>41</v>
      </c>
      <c r="F88" s="134">
        <v>16</v>
      </c>
      <c r="G88" s="134">
        <v>68</v>
      </c>
      <c r="H88" s="134">
        <v>202</v>
      </c>
      <c r="I88" s="134">
        <v>1298</v>
      </c>
      <c r="J88" s="127">
        <f t="shared" si="15"/>
        <v>218</v>
      </c>
      <c r="K88" s="127">
        <f t="shared" si="16"/>
        <v>1366</v>
      </c>
    </row>
    <row r="89" spans="1:11" ht="11.25" customHeight="1">
      <c r="A89" s="132" t="s">
        <v>9</v>
      </c>
      <c r="B89" s="134" t="s">
        <v>41</v>
      </c>
      <c r="C89" s="134" t="s">
        <v>41</v>
      </c>
      <c r="D89" s="134" t="s">
        <v>41</v>
      </c>
      <c r="E89" s="134" t="s">
        <v>41</v>
      </c>
      <c r="F89" s="134">
        <v>2</v>
      </c>
      <c r="G89" s="134">
        <v>9</v>
      </c>
      <c r="H89" s="134" t="s">
        <v>41</v>
      </c>
      <c r="I89" s="134" t="s">
        <v>41</v>
      </c>
      <c r="J89" s="127">
        <f t="shared" si="15"/>
        <v>2</v>
      </c>
      <c r="K89" s="127">
        <f t="shared" si="16"/>
        <v>9</v>
      </c>
    </row>
    <row r="90" spans="1:11" ht="11.25" customHeight="1">
      <c r="A90" s="132" t="s">
        <v>196</v>
      </c>
      <c r="B90" s="134" t="s">
        <v>41</v>
      </c>
      <c r="C90" s="134" t="s">
        <v>41</v>
      </c>
      <c r="D90" s="134" t="s">
        <v>41</v>
      </c>
      <c r="E90" s="134" t="s">
        <v>41</v>
      </c>
      <c r="F90" s="134" t="s">
        <v>41</v>
      </c>
      <c r="G90" s="134">
        <v>6</v>
      </c>
      <c r="H90" s="134" t="s">
        <v>41</v>
      </c>
      <c r="I90" s="134" t="s">
        <v>41</v>
      </c>
      <c r="J90" s="127" t="s">
        <v>41</v>
      </c>
      <c r="K90" s="127">
        <f t="shared" si="16"/>
        <v>6</v>
      </c>
    </row>
    <row r="91" spans="1:11" ht="11.25" customHeight="1">
      <c r="A91" s="132" t="s">
        <v>7</v>
      </c>
      <c r="B91" s="134" t="s">
        <v>41</v>
      </c>
      <c r="C91" s="134" t="s">
        <v>41</v>
      </c>
      <c r="D91" s="134" t="s">
        <v>41</v>
      </c>
      <c r="E91" s="134" t="s">
        <v>41</v>
      </c>
      <c r="F91" s="134" t="s">
        <v>41</v>
      </c>
      <c r="G91" s="134">
        <v>1</v>
      </c>
      <c r="H91" s="134">
        <v>1</v>
      </c>
      <c r="I91" s="134">
        <v>1</v>
      </c>
      <c r="J91" s="127">
        <f t="shared" si="15"/>
        <v>1</v>
      </c>
      <c r="K91" s="127">
        <f t="shared" si="16"/>
        <v>2</v>
      </c>
    </row>
    <row r="92" spans="1:11" ht="11.25" customHeight="1">
      <c r="A92" s="132" t="s">
        <v>15</v>
      </c>
      <c r="B92" s="134" t="s">
        <v>41</v>
      </c>
      <c r="C92" s="134" t="s">
        <v>41</v>
      </c>
      <c r="D92" s="134" t="s">
        <v>41</v>
      </c>
      <c r="E92" s="134" t="s">
        <v>41</v>
      </c>
      <c r="F92" s="134">
        <v>1</v>
      </c>
      <c r="G92" s="134">
        <v>1</v>
      </c>
      <c r="H92" s="134" t="s">
        <v>41</v>
      </c>
      <c r="I92" s="134" t="s">
        <v>41</v>
      </c>
      <c r="J92" s="127">
        <f t="shared" si="15"/>
        <v>1</v>
      </c>
      <c r="K92" s="127">
        <f t="shared" si="16"/>
        <v>1</v>
      </c>
    </row>
    <row r="93" spans="1:11" ht="11.25" customHeight="1">
      <c r="A93" s="139" t="s">
        <v>107</v>
      </c>
      <c r="B93" s="140" t="s">
        <v>41</v>
      </c>
      <c r="C93" s="140" t="s">
        <v>41</v>
      </c>
      <c r="D93" s="140" t="s">
        <v>41</v>
      </c>
      <c r="E93" s="140" t="s">
        <v>41</v>
      </c>
      <c r="F93" s="140" t="s">
        <v>41</v>
      </c>
      <c r="G93" s="140" t="s">
        <v>41</v>
      </c>
      <c r="H93" s="140" t="s">
        <v>41</v>
      </c>
      <c r="I93" s="140">
        <v>1</v>
      </c>
      <c r="J93" s="141" t="s">
        <v>41</v>
      </c>
      <c r="K93" s="141">
        <f t="shared" si="16"/>
        <v>1</v>
      </c>
    </row>
    <row r="95" ht="15" customHeight="1">
      <c r="A95" s="102" t="s">
        <v>108</v>
      </c>
    </row>
    <row r="96" spans="1:11" ht="66" customHeight="1">
      <c r="A96" s="104"/>
      <c r="B96" s="201" t="s">
        <v>2</v>
      </c>
      <c r="C96" s="201"/>
      <c r="D96" s="201" t="s">
        <v>3</v>
      </c>
      <c r="E96" s="201"/>
      <c r="F96" s="201" t="s">
        <v>4</v>
      </c>
      <c r="G96" s="201"/>
      <c r="H96" s="201" t="s">
        <v>159</v>
      </c>
      <c r="I96" s="201"/>
      <c r="J96" s="221" t="s">
        <v>1</v>
      </c>
      <c r="K96" s="221"/>
    </row>
    <row r="97" spans="1:11" ht="12.75">
      <c r="A97" s="105"/>
      <c r="B97" s="106" t="s">
        <v>171</v>
      </c>
      <c r="C97" s="106" t="s">
        <v>172</v>
      </c>
      <c r="D97" s="106" t="s">
        <v>171</v>
      </c>
      <c r="E97" s="106" t="s">
        <v>172</v>
      </c>
      <c r="F97" s="106" t="s">
        <v>171</v>
      </c>
      <c r="G97" s="106" t="s">
        <v>172</v>
      </c>
      <c r="H97" s="106" t="s">
        <v>171</v>
      </c>
      <c r="I97" s="106" t="s">
        <v>172</v>
      </c>
      <c r="J97" s="107" t="s">
        <v>171</v>
      </c>
      <c r="K97" s="107" t="s">
        <v>172</v>
      </c>
    </row>
    <row r="98" spans="1:11" ht="11.25" customHeight="1">
      <c r="A98" s="61" t="s">
        <v>1</v>
      </c>
      <c r="B98" s="124" t="s">
        <v>41</v>
      </c>
      <c r="C98" s="124" t="s">
        <v>41</v>
      </c>
      <c r="D98" s="124" t="s">
        <v>41</v>
      </c>
      <c r="E98" s="124" t="s">
        <v>41</v>
      </c>
      <c r="F98" s="124">
        <f aca="true" t="shared" si="17" ref="F98:K98">SUM(F100:F105)</f>
        <v>77</v>
      </c>
      <c r="G98" s="124">
        <f t="shared" si="17"/>
        <v>270</v>
      </c>
      <c r="H98" s="124">
        <f t="shared" si="17"/>
        <v>1965</v>
      </c>
      <c r="I98" s="124">
        <f t="shared" si="17"/>
        <v>9222</v>
      </c>
      <c r="J98" s="124">
        <f t="shared" si="17"/>
        <v>2042</v>
      </c>
      <c r="K98" s="124">
        <f t="shared" si="17"/>
        <v>9492</v>
      </c>
    </row>
    <row r="99" spans="1:11" ht="11.25" customHeight="1">
      <c r="A99" s="22"/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1:11" ht="11.25" customHeight="1">
      <c r="A100" s="132" t="s">
        <v>6</v>
      </c>
      <c r="B100" s="134" t="s">
        <v>41</v>
      </c>
      <c r="C100" s="134" t="s">
        <v>41</v>
      </c>
      <c r="D100" s="134" t="s">
        <v>41</v>
      </c>
      <c r="E100" s="134" t="s">
        <v>41</v>
      </c>
      <c r="F100" s="134">
        <v>33</v>
      </c>
      <c r="G100" s="134">
        <v>204</v>
      </c>
      <c r="H100" s="134">
        <v>1734</v>
      </c>
      <c r="I100" s="134">
        <v>8125</v>
      </c>
      <c r="J100" s="127">
        <f aca="true" t="shared" si="18" ref="J100:K102">SUM(B100,D100,F100,H100)</f>
        <v>1767</v>
      </c>
      <c r="K100" s="127">
        <f t="shared" si="18"/>
        <v>8329</v>
      </c>
    </row>
    <row r="101" spans="1:11" ht="11.25" customHeight="1">
      <c r="A101" s="132" t="s">
        <v>11</v>
      </c>
      <c r="B101" s="134" t="s">
        <v>41</v>
      </c>
      <c r="C101" s="134" t="s">
        <v>41</v>
      </c>
      <c r="D101" s="134" t="s">
        <v>41</v>
      </c>
      <c r="E101" s="134" t="s">
        <v>41</v>
      </c>
      <c r="F101" s="134">
        <v>42</v>
      </c>
      <c r="G101" s="134">
        <v>52</v>
      </c>
      <c r="H101" s="134">
        <v>230</v>
      </c>
      <c r="I101" s="134">
        <v>1096</v>
      </c>
      <c r="J101" s="127">
        <f t="shared" si="18"/>
        <v>272</v>
      </c>
      <c r="K101" s="127">
        <f t="shared" si="18"/>
        <v>1148</v>
      </c>
    </row>
    <row r="102" spans="1:11" ht="11.25" customHeight="1">
      <c r="A102" s="132" t="s">
        <v>9</v>
      </c>
      <c r="B102" s="134" t="s">
        <v>41</v>
      </c>
      <c r="C102" s="134" t="s">
        <v>41</v>
      </c>
      <c r="D102" s="134" t="s">
        <v>41</v>
      </c>
      <c r="E102" s="134" t="s">
        <v>41</v>
      </c>
      <c r="F102" s="134">
        <v>1</v>
      </c>
      <c r="G102" s="134">
        <v>7</v>
      </c>
      <c r="H102" s="134" t="s">
        <v>41</v>
      </c>
      <c r="I102" s="134" t="s">
        <v>41</v>
      </c>
      <c r="J102" s="127">
        <f t="shared" si="18"/>
        <v>1</v>
      </c>
      <c r="K102" s="127">
        <f t="shared" si="18"/>
        <v>7</v>
      </c>
    </row>
    <row r="103" spans="1:11" ht="11.25" customHeight="1">
      <c r="A103" s="132" t="s">
        <v>196</v>
      </c>
      <c r="B103" s="134" t="s">
        <v>41</v>
      </c>
      <c r="C103" s="134" t="s">
        <v>41</v>
      </c>
      <c r="D103" s="134" t="s">
        <v>41</v>
      </c>
      <c r="E103" s="134" t="s">
        <v>41</v>
      </c>
      <c r="F103" s="134" t="s">
        <v>41</v>
      </c>
      <c r="G103" s="134">
        <v>6</v>
      </c>
      <c r="H103" s="134" t="s">
        <v>41</v>
      </c>
      <c r="I103" s="134" t="s">
        <v>41</v>
      </c>
      <c r="J103" s="127" t="s">
        <v>41</v>
      </c>
      <c r="K103" s="127">
        <f>SUM(C103,E103,G103,I103)</f>
        <v>6</v>
      </c>
    </row>
    <row r="104" spans="1:11" ht="11.25" customHeight="1">
      <c r="A104" s="132" t="s">
        <v>7</v>
      </c>
      <c r="B104" s="134" t="s">
        <v>41</v>
      </c>
      <c r="C104" s="134" t="s">
        <v>41</v>
      </c>
      <c r="D104" s="134" t="s">
        <v>41</v>
      </c>
      <c r="E104" s="134" t="s">
        <v>41</v>
      </c>
      <c r="F104" s="134">
        <v>1</v>
      </c>
      <c r="G104" s="134">
        <v>1</v>
      </c>
      <c r="H104" s="134" t="s">
        <v>41</v>
      </c>
      <c r="I104" s="134" t="s">
        <v>41</v>
      </c>
      <c r="J104" s="127">
        <f>SUM(B104,D104,F104,H104)</f>
        <v>1</v>
      </c>
      <c r="K104" s="127">
        <f>SUM(C104,E104,G104,I104)</f>
        <v>1</v>
      </c>
    </row>
    <row r="105" spans="1:11" ht="11.25" customHeight="1">
      <c r="A105" s="139" t="s">
        <v>107</v>
      </c>
      <c r="B105" s="140" t="s">
        <v>41</v>
      </c>
      <c r="C105" s="140" t="s">
        <v>41</v>
      </c>
      <c r="D105" s="140" t="s">
        <v>41</v>
      </c>
      <c r="E105" s="140" t="s">
        <v>41</v>
      </c>
      <c r="F105" s="140" t="s">
        <v>41</v>
      </c>
      <c r="G105" s="140" t="s">
        <v>41</v>
      </c>
      <c r="H105" s="140">
        <v>1</v>
      </c>
      <c r="I105" s="140">
        <v>1</v>
      </c>
      <c r="J105" s="141">
        <f>SUM(B105,D105,F105,H105)</f>
        <v>1</v>
      </c>
      <c r="K105" s="141">
        <f>SUM(C105,E105,G105,I105)</f>
        <v>1</v>
      </c>
    </row>
    <row r="107" ht="15" customHeight="1">
      <c r="A107" s="102" t="s">
        <v>108</v>
      </c>
    </row>
    <row r="108" spans="1:11" ht="66" customHeight="1">
      <c r="A108" s="104"/>
      <c r="B108" s="201" t="s">
        <v>2</v>
      </c>
      <c r="C108" s="201"/>
      <c r="D108" s="201" t="s">
        <v>3</v>
      </c>
      <c r="E108" s="201"/>
      <c r="F108" s="201" t="s">
        <v>4</v>
      </c>
      <c r="G108" s="201"/>
      <c r="H108" s="201" t="s">
        <v>159</v>
      </c>
      <c r="I108" s="201"/>
      <c r="J108" s="221" t="s">
        <v>1</v>
      </c>
      <c r="K108" s="221"/>
    </row>
    <row r="109" spans="1:11" ht="12.75">
      <c r="A109" s="105"/>
      <c r="B109" s="106" t="s">
        <v>168</v>
      </c>
      <c r="C109" s="106" t="s">
        <v>169</v>
      </c>
      <c r="D109" s="106" t="s">
        <v>168</v>
      </c>
      <c r="E109" s="106" t="s">
        <v>169</v>
      </c>
      <c r="F109" s="106" t="s">
        <v>168</v>
      </c>
      <c r="G109" s="106" t="s">
        <v>169</v>
      </c>
      <c r="H109" s="106" t="s">
        <v>168</v>
      </c>
      <c r="I109" s="106" t="s">
        <v>169</v>
      </c>
      <c r="J109" s="107" t="s">
        <v>168</v>
      </c>
      <c r="K109" s="107" t="s">
        <v>169</v>
      </c>
    </row>
    <row r="110" spans="1:11" ht="11.25" customHeight="1">
      <c r="A110" s="61" t="s">
        <v>1</v>
      </c>
      <c r="B110" s="124" t="s">
        <v>41</v>
      </c>
      <c r="C110" s="124" t="s">
        <v>41</v>
      </c>
      <c r="D110" s="124" t="s">
        <v>41</v>
      </c>
      <c r="E110" s="124" t="s">
        <v>41</v>
      </c>
      <c r="F110" s="124">
        <f aca="true" t="shared" si="19" ref="F110:K110">SUM(F112:F115)</f>
        <v>115</v>
      </c>
      <c r="G110" s="124">
        <f t="shared" si="19"/>
        <v>193</v>
      </c>
      <c r="H110" s="124">
        <f t="shared" si="19"/>
        <v>1689</v>
      </c>
      <c r="I110" s="124">
        <f t="shared" si="19"/>
        <v>7257</v>
      </c>
      <c r="J110" s="124">
        <f t="shared" si="19"/>
        <v>1804</v>
      </c>
      <c r="K110" s="124">
        <f t="shared" si="19"/>
        <v>7450</v>
      </c>
    </row>
    <row r="111" spans="1:11" ht="11.25" customHeight="1">
      <c r="A111" s="22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</row>
    <row r="112" spans="1:11" ht="11.25" customHeight="1">
      <c r="A112" s="132" t="s">
        <v>6</v>
      </c>
      <c r="B112" s="134" t="s">
        <v>41</v>
      </c>
      <c r="C112" s="134" t="s">
        <v>41</v>
      </c>
      <c r="D112" s="134" t="s">
        <v>41</v>
      </c>
      <c r="E112" s="134" t="s">
        <v>41</v>
      </c>
      <c r="F112" s="134">
        <v>106</v>
      </c>
      <c r="G112" s="134">
        <v>171</v>
      </c>
      <c r="H112" s="134">
        <v>1506</v>
      </c>
      <c r="I112" s="134">
        <v>6391</v>
      </c>
      <c r="J112" s="127">
        <f>SUM(B112,D112,F112,H112)</f>
        <v>1612</v>
      </c>
      <c r="K112" s="127">
        <f>SUM(C112,E112,G112,I112)</f>
        <v>6562</v>
      </c>
    </row>
    <row r="113" spans="1:11" ht="11.25" customHeight="1">
      <c r="A113" s="132" t="s">
        <v>11</v>
      </c>
      <c r="B113" s="134" t="s">
        <v>41</v>
      </c>
      <c r="C113" s="134" t="s">
        <v>41</v>
      </c>
      <c r="D113" s="134" t="s">
        <v>41</v>
      </c>
      <c r="E113" s="134" t="s">
        <v>41</v>
      </c>
      <c r="F113" s="134">
        <v>8</v>
      </c>
      <c r="G113" s="134">
        <v>10</v>
      </c>
      <c r="H113" s="134">
        <v>183</v>
      </c>
      <c r="I113" s="134">
        <v>866</v>
      </c>
      <c r="J113" s="127">
        <f>SUM(B113,D113,F113,H113)</f>
        <v>191</v>
      </c>
      <c r="K113" s="127">
        <f>SUM(C113,E113,G113,I113)</f>
        <v>876</v>
      </c>
    </row>
    <row r="114" spans="1:11" ht="11.25" customHeight="1">
      <c r="A114" s="132" t="s">
        <v>196</v>
      </c>
      <c r="B114" s="134"/>
      <c r="C114" s="134"/>
      <c r="D114" s="134"/>
      <c r="E114" s="134"/>
      <c r="F114" s="134" t="s">
        <v>41</v>
      </c>
      <c r="G114" s="134">
        <v>6</v>
      </c>
      <c r="H114" s="134" t="s">
        <v>41</v>
      </c>
      <c r="I114" s="134" t="s">
        <v>41</v>
      </c>
      <c r="J114" s="127" t="s">
        <v>41</v>
      </c>
      <c r="K114" s="127">
        <f>SUM(C114,E114,G114,I114)</f>
        <v>6</v>
      </c>
    </row>
    <row r="115" spans="1:11" ht="11.25" customHeight="1">
      <c r="A115" s="139" t="s">
        <v>9</v>
      </c>
      <c r="B115" s="140" t="s">
        <v>41</v>
      </c>
      <c r="C115" s="140" t="s">
        <v>41</v>
      </c>
      <c r="D115" s="140" t="s">
        <v>41</v>
      </c>
      <c r="E115" s="140" t="s">
        <v>41</v>
      </c>
      <c r="F115" s="140">
        <v>1</v>
      </c>
      <c r="G115" s="140">
        <v>6</v>
      </c>
      <c r="H115" s="140" t="s">
        <v>41</v>
      </c>
      <c r="I115" s="140" t="s">
        <v>41</v>
      </c>
      <c r="J115" s="141">
        <f>SUM(B115,D115,F115,H115)</f>
        <v>1</v>
      </c>
      <c r="K115" s="141">
        <f>SUM(C115,E115,G115,I115)</f>
        <v>6</v>
      </c>
    </row>
    <row r="117" ht="15" customHeight="1">
      <c r="A117" s="102" t="s">
        <v>108</v>
      </c>
    </row>
    <row r="118" spans="1:13" ht="66" customHeight="1">
      <c r="A118" s="104"/>
      <c r="B118" s="201" t="s">
        <v>2</v>
      </c>
      <c r="C118" s="201"/>
      <c r="D118" s="201" t="s">
        <v>3</v>
      </c>
      <c r="E118" s="201"/>
      <c r="F118" s="201" t="s">
        <v>4</v>
      </c>
      <c r="G118" s="201"/>
      <c r="H118" s="201" t="s">
        <v>159</v>
      </c>
      <c r="I118" s="201"/>
      <c r="J118" s="221" t="s">
        <v>1</v>
      </c>
      <c r="K118" s="221"/>
      <c r="M118" s="8" t="s">
        <v>41</v>
      </c>
    </row>
    <row r="119" spans="1:11" ht="12.75">
      <c r="A119" s="105"/>
      <c r="B119" s="106" t="s">
        <v>166</v>
      </c>
      <c r="C119" s="106" t="s">
        <v>167</v>
      </c>
      <c r="D119" s="106" t="s">
        <v>166</v>
      </c>
      <c r="E119" s="106" t="s">
        <v>167</v>
      </c>
      <c r="F119" s="106" t="s">
        <v>166</v>
      </c>
      <c r="G119" s="106" t="s">
        <v>167</v>
      </c>
      <c r="H119" s="106" t="s">
        <v>166</v>
      </c>
      <c r="I119" s="106" t="s">
        <v>167</v>
      </c>
      <c r="J119" s="107" t="s">
        <v>166</v>
      </c>
      <c r="K119" s="107" t="s">
        <v>167</v>
      </c>
    </row>
    <row r="120" spans="1:11" ht="11.25" customHeight="1">
      <c r="A120" s="61" t="s">
        <v>1</v>
      </c>
      <c r="B120" s="124" t="s">
        <v>41</v>
      </c>
      <c r="C120" s="124" t="s">
        <v>41</v>
      </c>
      <c r="D120" s="124" t="s">
        <v>41</v>
      </c>
      <c r="E120" s="124" t="s">
        <v>41</v>
      </c>
      <c r="F120" s="124">
        <f aca="true" t="shared" si="20" ref="F120:K120">SUM(F122:F125)</f>
        <v>37</v>
      </c>
      <c r="G120" s="124">
        <f t="shared" si="20"/>
        <v>78</v>
      </c>
      <c r="H120" s="124">
        <f t="shared" si="20"/>
        <v>2381</v>
      </c>
      <c r="I120" s="124">
        <f t="shared" si="20"/>
        <v>5568</v>
      </c>
      <c r="J120" s="124">
        <f t="shared" si="20"/>
        <v>2418</v>
      </c>
      <c r="K120" s="124">
        <f t="shared" si="20"/>
        <v>5646</v>
      </c>
    </row>
    <row r="121" spans="1:11" ht="11.25" customHeight="1">
      <c r="A121" s="22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</row>
    <row r="122" spans="1:11" ht="11.25" customHeight="1">
      <c r="A122" s="132" t="s">
        <v>6</v>
      </c>
      <c r="B122" s="134" t="s">
        <v>41</v>
      </c>
      <c r="C122" s="134" t="s">
        <v>41</v>
      </c>
      <c r="D122" s="134" t="s">
        <v>41</v>
      </c>
      <c r="E122" s="134" t="s">
        <v>41</v>
      </c>
      <c r="F122" s="134">
        <v>37</v>
      </c>
      <c r="G122" s="134">
        <v>65</v>
      </c>
      <c r="H122" s="134">
        <v>2068</v>
      </c>
      <c r="I122" s="134">
        <v>4885</v>
      </c>
      <c r="J122" s="127">
        <f aca="true" t="shared" si="21" ref="J122:K124">SUM(B122,D122,F122,H122)</f>
        <v>2105</v>
      </c>
      <c r="K122" s="127">
        <f t="shared" si="21"/>
        <v>4950</v>
      </c>
    </row>
    <row r="123" spans="1:11" ht="11.25" customHeight="1">
      <c r="A123" s="132" t="s">
        <v>11</v>
      </c>
      <c r="B123" s="134" t="s">
        <v>41</v>
      </c>
      <c r="C123" s="134" t="s">
        <v>41</v>
      </c>
      <c r="D123" s="134" t="s">
        <v>41</v>
      </c>
      <c r="E123" s="134" t="s">
        <v>41</v>
      </c>
      <c r="F123" s="134" t="s">
        <v>41</v>
      </c>
      <c r="G123" s="134">
        <v>2</v>
      </c>
      <c r="H123" s="134">
        <v>313</v>
      </c>
      <c r="I123" s="134">
        <v>683</v>
      </c>
      <c r="J123" s="127">
        <f t="shared" si="21"/>
        <v>313</v>
      </c>
      <c r="K123" s="127">
        <f t="shared" si="21"/>
        <v>685</v>
      </c>
    </row>
    <row r="124" spans="1:11" ht="11.25" customHeight="1">
      <c r="A124" s="132" t="s">
        <v>196</v>
      </c>
      <c r="B124" s="134"/>
      <c r="C124" s="134"/>
      <c r="D124" s="134"/>
      <c r="E124" s="134"/>
      <c r="F124" s="134" t="s">
        <v>41</v>
      </c>
      <c r="G124" s="134">
        <v>6</v>
      </c>
      <c r="H124" s="134" t="s">
        <v>41</v>
      </c>
      <c r="I124" s="134" t="s">
        <v>41</v>
      </c>
      <c r="J124" s="127" t="s">
        <v>41</v>
      </c>
      <c r="K124" s="127">
        <f t="shared" si="21"/>
        <v>6</v>
      </c>
    </row>
    <row r="125" spans="1:11" ht="11.25" customHeight="1">
      <c r="A125" s="139" t="s">
        <v>9</v>
      </c>
      <c r="B125" s="140" t="s">
        <v>41</v>
      </c>
      <c r="C125" s="140" t="s">
        <v>41</v>
      </c>
      <c r="D125" s="140" t="s">
        <v>41</v>
      </c>
      <c r="E125" s="140" t="s">
        <v>41</v>
      </c>
      <c r="F125" s="140" t="s">
        <v>41</v>
      </c>
      <c r="G125" s="140">
        <v>5</v>
      </c>
      <c r="H125" s="140" t="s">
        <v>41</v>
      </c>
      <c r="I125" s="140" t="s">
        <v>41</v>
      </c>
      <c r="J125" s="141" t="s">
        <v>41</v>
      </c>
      <c r="K125" s="141">
        <f>SUM(C125,E125,G125,I125)</f>
        <v>5</v>
      </c>
    </row>
    <row r="127" ht="15" customHeight="1">
      <c r="A127" s="102" t="s">
        <v>108</v>
      </c>
    </row>
    <row r="128" spans="1:11" ht="66" customHeight="1">
      <c r="A128" s="104"/>
      <c r="B128" s="201" t="s">
        <v>2</v>
      </c>
      <c r="C128" s="201"/>
      <c r="D128" s="201" t="s">
        <v>3</v>
      </c>
      <c r="E128" s="201"/>
      <c r="F128" s="201" t="s">
        <v>4</v>
      </c>
      <c r="G128" s="201"/>
      <c r="H128" s="201" t="s">
        <v>159</v>
      </c>
      <c r="I128" s="201"/>
      <c r="J128" s="221" t="s">
        <v>1</v>
      </c>
      <c r="K128" s="221"/>
    </row>
    <row r="129" spans="1:11" ht="12.75">
      <c r="A129" s="105"/>
      <c r="B129" s="106" t="s">
        <v>165</v>
      </c>
      <c r="C129" s="106" t="s">
        <v>164</v>
      </c>
      <c r="D129" s="106" t="s">
        <v>165</v>
      </c>
      <c r="E129" s="106" t="s">
        <v>164</v>
      </c>
      <c r="F129" s="106" t="s">
        <v>165</v>
      </c>
      <c r="G129" s="106" t="s">
        <v>164</v>
      </c>
      <c r="H129" s="106" t="s">
        <v>165</v>
      </c>
      <c r="I129" s="106" t="s">
        <v>164</v>
      </c>
      <c r="J129" s="107" t="s">
        <v>165</v>
      </c>
      <c r="K129" s="107" t="s">
        <v>164</v>
      </c>
    </row>
    <row r="130" spans="1:11" ht="11.25" customHeight="1">
      <c r="A130" s="61" t="s">
        <v>1</v>
      </c>
      <c r="B130" s="124" t="s">
        <v>41</v>
      </c>
      <c r="C130" s="124" t="s">
        <v>41</v>
      </c>
      <c r="D130" s="124" t="s">
        <v>41</v>
      </c>
      <c r="E130" s="124" t="s">
        <v>41</v>
      </c>
      <c r="F130" s="124">
        <f aca="true" t="shared" si="22" ref="F130:K130">SUM(F132:F135)</f>
        <v>25</v>
      </c>
      <c r="G130" s="124">
        <f t="shared" si="22"/>
        <v>41</v>
      </c>
      <c r="H130" s="124">
        <f t="shared" si="22"/>
        <v>1591</v>
      </c>
      <c r="I130" s="124">
        <f t="shared" si="22"/>
        <v>3187</v>
      </c>
      <c r="J130" s="124">
        <f t="shared" si="22"/>
        <v>1616</v>
      </c>
      <c r="K130" s="124">
        <f t="shared" si="22"/>
        <v>3228</v>
      </c>
    </row>
    <row r="131" spans="1:11" ht="11.25" customHeight="1">
      <c r="A131" s="22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1:11" ht="11.25" customHeight="1">
      <c r="A132" s="132" t="s">
        <v>6</v>
      </c>
      <c r="B132" s="134" t="s">
        <v>41</v>
      </c>
      <c r="C132" s="134" t="s">
        <v>41</v>
      </c>
      <c r="D132" s="134" t="s">
        <v>41</v>
      </c>
      <c r="E132" s="134" t="s">
        <v>41</v>
      </c>
      <c r="F132" s="134">
        <v>18</v>
      </c>
      <c r="G132" s="134">
        <v>28</v>
      </c>
      <c r="H132" s="134">
        <v>1414</v>
      </c>
      <c r="I132" s="134">
        <v>2817</v>
      </c>
      <c r="J132" s="127">
        <f aca="true" t="shared" si="23" ref="J132:K134">SUM(B132,D132,F132,H132)</f>
        <v>1432</v>
      </c>
      <c r="K132" s="127">
        <f t="shared" si="23"/>
        <v>2845</v>
      </c>
    </row>
    <row r="133" spans="1:11" ht="11.25" customHeight="1">
      <c r="A133" s="132" t="s">
        <v>11</v>
      </c>
      <c r="B133" s="134" t="s">
        <v>41</v>
      </c>
      <c r="C133" s="134" t="s">
        <v>41</v>
      </c>
      <c r="D133" s="134" t="s">
        <v>41</v>
      </c>
      <c r="E133" s="134" t="s">
        <v>41</v>
      </c>
      <c r="F133" s="134">
        <v>1</v>
      </c>
      <c r="G133" s="134">
        <v>2</v>
      </c>
      <c r="H133" s="134">
        <v>177</v>
      </c>
      <c r="I133" s="134">
        <v>370</v>
      </c>
      <c r="J133" s="127">
        <f t="shared" si="23"/>
        <v>178</v>
      </c>
      <c r="K133" s="127">
        <f t="shared" si="23"/>
        <v>372</v>
      </c>
    </row>
    <row r="134" spans="1:11" ht="11.25" customHeight="1">
      <c r="A134" s="132" t="s">
        <v>196</v>
      </c>
      <c r="B134" s="134"/>
      <c r="C134" s="134"/>
      <c r="D134" s="134"/>
      <c r="E134" s="134"/>
      <c r="F134" s="134">
        <v>6</v>
      </c>
      <c r="G134" s="134">
        <v>6</v>
      </c>
      <c r="H134" s="134" t="s">
        <v>41</v>
      </c>
      <c r="I134" s="134" t="s">
        <v>41</v>
      </c>
      <c r="J134" s="127">
        <f t="shared" si="23"/>
        <v>6</v>
      </c>
      <c r="K134" s="127">
        <f t="shared" si="23"/>
        <v>6</v>
      </c>
    </row>
    <row r="135" spans="1:11" ht="11.25" customHeight="1">
      <c r="A135" s="139" t="s">
        <v>9</v>
      </c>
      <c r="B135" s="140" t="s">
        <v>41</v>
      </c>
      <c r="C135" s="140" t="s">
        <v>41</v>
      </c>
      <c r="D135" s="140" t="s">
        <v>41</v>
      </c>
      <c r="E135" s="140" t="s">
        <v>41</v>
      </c>
      <c r="F135" s="140" t="s">
        <v>41</v>
      </c>
      <c r="G135" s="140">
        <v>5</v>
      </c>
      <c r="H135" s="140" t="s">
        <v>41</v>
      </c>
      <c r="I135" s="140" t="s">
        <v>41</v>
      </c>
      <c r="J135" s="141" t="s">
        <v>41</v>
      </c>
      <c r="K135" s="141">
        <f>SUM(C135,E135,G135,I135)</f>
        <v>5</v>
      </c>
    </row>
    <row r="137" ht="15" customHeight="1">
      <c r="A137" s="102" t="s">
        <v>108</v>
      </c>
    </row>
    <row r="138" spans="1:11" ht="66" customHeight="1">
      <c r="A138" s="104"/>
      <c r="B138" s="201" t="s">
        <v>2</v>
      </c>
      <c r="C138" s="201"/>
      <c r="D138" s="201" t="s">
        <v>3</v>
      </c>
      <c r="E138" s="201"/>
      <c r="F138" s="201" t="s">
        <v>4</v>
      </c>
      <c r="G138" s="201"/>
      <c r="H138" s="201" t="s">
        <v>159</v>
      </c>
      <c r="I138" s="201"/>
      <c r="J138" s="221" t="s">
        <v>1</v>
      </c>
      <c r="K138" s="221"/>
    </row>
    <row r="139" spans="1:11" ht="12.75">
      <c r="A139" s="105"/>
      <c r="B139" s="106" t="s">
        <v>188</v>
      </c>
      <c r="C139" s="106" t="s">
        <v>189</v>
      </c>
      <c r="D139" s="106" t="s">
        <v>188</v>
      </c>
      <c r="E139" s="106" t="s">
        <v>189</v>
      </c>
      <c r="F139" s="106" t="s">
        <v>188</v>
      </c>
      <c r="G139" s="106" t="s">
        <v>189</v>
      </c>
      <c r="H139" s="106" t="s">
        <v>188</v>
      </c>
      <c r="I139" s="106" t="s">
        <v>189</v>
      </c>
      <c r="J139" s="107" t="s">
        <v>188</v>
      </c>
      <c r="K139" s="107" t="s">
        <v>189</v>
      </c>
    </row>
    <row r="140" spans="1:11" ht="11.25" customHeight="1">
      <c r="A140" s="61" t="s">
        <v>1</v>
      </c>
      <c r="B140" s="124" t="s">
        <v>41</v>
      </c>
      <c r="C140" s="124" t="s">
        <v>41</v>
      </c>
      <c r="D140" s="124" t="s">
        <v>41</v>
      </c>
      <c r="E140" s="124" t="s">
        <v>41</v>
      </c>
      <c r="F140" s="124">
        <f aca="true" t="shared" si="24" ref="F140:K140">SUM(F142:F144)</f>
        <v>16</v>
      </c>
      <c r="G140" s="124">
        <f t="shared" si="24"/>
        <v>16</v>
      </c>
      <c r="H140" s="124">
        <f t="shared" si="24"/>
        <v>1596</v>
      </c>
      <c r="I140" s="124">
        <f t="shared" si="24"/>
        <v>1596</v>
      </c>
      <c r="J140" s="124">
        <f t="shared" si="24"/>
        <v>1612</v>
      </c>
      <c r="K140" s="124">
        <f t="shared" si="24"/>
        <v>1612</v>
      </c>
    </row>
    <row r="141" spans="1:11" ht="11.25" customHeight="1">
      <c r="A141" s="22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1:11" ht="11.25" customHeight="1">
      <c r="A142" s="132" t="s">
        <v>6</v>
      </c>
      <c r="B142" s="134" t="s">
        <v>41</v>
      </c>
      <c r="C142" s="134" t="s">
        <v>41</v>
      </c>
      <c r="D142" s="134" t="s">
        <v>41</v>
      </c>
      <c r="E142" s="134" t="s">
        <v>41</v>
      </c>
      <c r="F142" s="134">
        <v>10</v>
      </c>
      <c r="G142" s="134">
        <v>10</v>
      </c>
      <c r="H142" s="134">
        <v>1403</v>
      </c>
      <c r="I142" s="134">
        <v>1403</v>
      </c>
      <c r="J142" s="127">
        <f aca="true" t="shared" si="25" ref="J142:K144">SUM(B142,D142,F142,H142)</f>
        <v>1413</v>
      </c>
      <c r="K142" s="127">
        <f t="shared" si="25"/>
        <v>1413</v>
      </c>
    </row>
    <row r="143" spans="1:11" ht="11.25" customHeight="1">
      <c r="A143" s="132" t="s">
        <v>11</v>
      </c>
      <c r="B143" s="134" t="s">
        <v>41</v>
      </c>
      <c r="C143" s="134" t="s">
        <v>41</v>
      </c>
      <c r="D143" s="134" t="s">
        <v>41</v>
      </c>
      <c r="E143" s="134" t="s">
        <v>41</v>
      </c>
      <c r="F143" s="134">
        <v>1</v>
      </c>
      <c r="G143" s="134">
        <v>1</v>
      </c>
      <c r="H143" s="134">
        <v>193</v>
      </c>
      <c r="I143" s="134">
        <v>193</v>
      </c>
      <c r="J143" s="127">
        <f t="shared" si="25"/>
        <v>194</v>
      </c>
      <c r="K143" s="127">
        <f t="shared" si="25"/>
        <v>194</v>
      </c>
    </row>
    <row r="144" spans="1:11" ht="11.25" customHeight="1">
      <c r="A144" s="139" t="s">
        <v>9</v>
      </c>
      <c r="B144" s="140" t="s">
        <v>41</v>
      </c>
      <c r="C144" s="140" t="s">
        <v>41</v>
      </c>
      <c r="D144" s="140" t="s">
        <v>41</v>
      </c>
      <c r="E144" s="140" t="s">
        <v>41</v>
      </c>
      <c r="F144" s="140">
        <v>5</v>
      </c>
      <c r="G144" s="140">
        <v>5</v>
      </c>
      <c r="H144" s="140" t="s">
        <v>41</v>
      </c>
      <c r="I144" s="140" t="s">
        <v>41</v>
      </c>
      <c r="J144" s="141">
        <f t="shared" si="25"/>
        <v>5</v>
      </c>
      <c r="K144" s="141">
        <f t="shared" si="25"/>
        <v>5</v>
      </c>
    </row>
    <row r="146" ht="11.25">
      <c r="A146" s="8" t="s">
        <v>191</v>
      </c>
    </row>
    <row r="147" ht="11.25">
      <c r="A147" s="8" t="s">
        <v>192</v>
      </c>
    </row>
  </sheetData>
  <sheetProtection/>
  <mergeCells count="60">
    <mergeCell ref="B70:C70"/>
    <mergeCell ref="D70:E70"/>
    <mergeCell ref="F70:G70"/>
    <mergeCell ref="H70:I70"/>
    <mergeCell ref="J70:K70"/>
    <mergeCell ref="B2:C2"/>
    <mergeCell ref="D2:E2"/>
    <mergeCell ref="F2:G2"/>
    <mergeCell ref="H2:I2"/>
    <mergeCell ref="J2:K2"/>
    <mergeCell ref="B118:C118"/>
    <mergeCell ref="D118:E118"/>
    <mergeCell ref="F118:G118"/>
    <mergeCell ref="H118:I118"/>
    <mergeCell ref="J118:K118"/>
    <mergeCell ref="B44:C44"/>
    <mergeCell ref="D44:E44"/>
    <mergeCell ref="F44:G44"/>
    <mergeCell ref="H44:I44"/>
    <mergeCell ref="J44:K44"/>
    <mergeCell ref="B128:C128"/>
    <mergeCell ref="D128:E128"/>
    <mergeCell ref="F128:G128"/>
    <mergeCell ref="H128:I128"/>
    <mergeCell ref="J128:K128"/>
    <mergeCell ref="B96:C96"/>
    <mergeCell ref="D96:E96"/>
    <mergeCell ref="F96:G96"/>
    <mergeCell ref="H96:I96"/>
    <mergeCell ref="J96:K96"/>
    <mergeCell ref="B83:C83"/>
    <mergeCell ref="D83:E83"/>
    <mergeCell ref="F83:G83"/>
    <mergeCell ref="H83:I83"/>
    <mergeCell ref="J83:K83"/>
    <mergeCell ref="B138:C138"/>
    <mergeCell ref="D138:E138"/>
    <mergeCell ref="F138:G138"/>
    <mergeCell ref="H138:I138"/>
    <mergeCell ref="J138:K138"/>
    <mergeCell ref="B30:C30"/>
    <mergeCell ref="D30:E30"/>
    <mergeCell ref="F30:G30"/>
    <mergeCell ref="H30:I30"/>
    <mergeCell ref="J30:K30"/>
    <mergeCell ref="B108:C108"/>
    <mergeCell ref="D108:E108"/>
    <mergeCell ref="F108:G108"/>
    <mergeCell ref="H108:I108"/>
    <mergeCell ref="J108:K108"/>
    <mergeCell ref="B16:C16"/>
    <mergeCell ref="D16:E16"/>
    <mergeCell ref="F16:G16"/>
    <mergeCell ref="H16:I16"/>
    <mergeCell ref="J16:K16"/>
    <mergeCell ref="B57:C57"/>
    <mergeCell ref="D57:E57"/>
    <mergeCell ref="F57:G57"/>
    <mergeCell ref="H57:I57"/>
    <mergeCell ref="J57:K57"/>
  </mergeCells>
  <printOptions/>
  <pageMargins left="0.7" right="0.7" top="0.75" bottom="0.75" header="0.3" footer="0.3"/>
  <pageSetup fitToHeight="0" fitToWidth="1" horizontalDpi="300" verticalDpi="300" orientation="portrait" paperSize="9" scale="78" r:id="rId1"/>
  <rowBreaks count="2" manualBreakCount="2">
    <brk id="55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159</v>
      </c>
      <c r="I2" s="201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 t="s">
        <v>41</v>
      </c>
      <c r="D4" s="124" t="s">
        <v>41</v>
      </c>
      <c r="E4" s="124" t="s">
        <v>41</v>
      </c>
      <c r="F4" s="124">
        <f aca="true" t="shared" si="0" ref="F4:K4">SUM(F6:F14)</f>
        <v>5</v>
      </c>
      <c r="G4" s="124">
        <f t="shared" si="0"/>
        <v>514</v>
      </c>
      <c r="H4" s="124">
        <f t="shared" si="0"/>
        <v>1319</v>
      </c>
      <c r="I4" s="124">
        <f t="shared" si="0"/>
        <v>16758</v>
      </c>
      <c r="J4" s="124">
        <f t="shared" si="0"/>
        <v>1324</v>
      </c>
      <c r="K4" s="124">
        <f t="shared" si="0"/>
        <v>17272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2</v>
      </c>
      <c r="G6" s="134">
        <v>339</v>
      </c>
      <c r="H6" s="134">
        <v>992</v>
      </c>
      <c r="I6" s="134">
        <v>13079</v>
      </c>
      <c r="J6" s="127">
        <f>SUM(B6,D6,F6,H6)</f>
        <v>994</v>
      </c>
      <c r="K6" s="127">
        <f aca="true" t="shared" si="1" ref="K6:K14">SUM(C6,E6,G6,I6)</f>
        <v>13418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>
        <v>2</v>
      </c>
      <c r="G7" s="134">
        <v>156</v>
      </c>
      <c r="H7" s="134">
        <v>327</v>
      </c>
      <c r="I7" s="134">
        <v>3673</v>
      </c>
      <c r="J7" s="127">
        <f>SUM(B7,D7,F7,H7)</f>
        <v>329</v>
      </c>
      <c r="K7" s="127">
        <f t="shared" si="1"/>
        <v>3829</v>
      </c>
    </row>
    <row r="8" spans="1:11" ht="11.25" customHeight="1">
      <c r="A8" s="132" t="s">
        <v>196</v>
      </c>
      <c r="B8" s="134" t="s">
        <v>41</v>
      </c>
      <c r="C8" s="134" t="s">
        <v>41</v>
      </c>
      <c r="D8" s="134" t="s">
        <v>41</v>
      </c>
      <c r="E8" s="134" t="s">
        <v>41</v>
      </c>
      <c r="F8" s="134">
        <v>1</v>
      </c>
      <c r="G8" s="134">
        <v>16</v>
      </c>
      <c r="H8" s="134" t="s">
        <v>41</v>
      </c>
      <c r="I8" s="134" t="s">
        <v>41</v>
      </c>
      <c r="J8" s="127">
        <f>SUM(B8,D8,F8,H8)</f>
        <v>1</v>
      </c>
      <c r="K8" s="127">
        <f t="shared" si="1"/>
        <v>16</v>
      </c>
    </row>
    <row r="9" spans="1:11" ht="11.25" customHeight="1">
      <c r="A9" s="132" t="s">
        <v>9</v>
      </c>
      <c r="B9" s="134" t="s">
        <v>41</v>
      </c>
      <c r="C9" s="134" t="s">
        <v>41</v>
      </c>
      <c r="D9" s="134" t="s">
        <v>41</v>
      </c>
      <c r="E9" s="134" t="s">
        <v>41</v>
      </c>
      <c r="F9" s="134" t="s">
        <v>41</v>
      </c>
      <c r="G9" s="134">
        <v>1</v>
      </c>
      <c r="H9" s="134" t="s">
        <v>41</v>
      </c>
      <c r="I9" s="134">
        <v>1</v>
      </c>
      <c r="J9" s="127" t="s">
        <v>41</v>
      </c>
      <c r="K9" s="127">
        <f t="shared" si="1"/>
        <v>2</v>
      </c>
    </row>
    <row r="10" spans="1:11" ht="11.25" customHeight="1">
      <c r="A10" s="132" t="s">
        <v>8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 t="s">
        <v>41</v>
      </c>
      <c r="H10" s="134" t="s">
        <v>41</v>
      </c>
      <c r="I10" s="134">
        <v>1</v>
      </c>
      <c r="J10" s="127" t="s">
        <v>41</v>
      </c>
      <c r="K10" s="127">
        <f t="shared" si="1"/>
        <v>1</v>
      </c>
    </row>
    <row r="11" spans="1:11" ht="11.25" customHeight="1">
      <c r="A11" s="132" t="s">
        <v>20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2</v>
      </c>
      <c r="H11" s="134" t="s">
        <v>41</v>
      </c>
      <c r="I11" s="134" t="s">
        <v>41</v>
      </c>
      <c r="J11" s="127" t="s">
        <v>41</v>
      </c>
      <c r="K11" s="127">
        <f t="shared" si="1"/>
        <v>2</v>
      </c>
    </row>
    <row r="12" spans="1:11" ht="11.25" customHeight="1">
      <c r="A12" s="132" t="s">
        <v>204</v>
      </c>
      <c r="B12" s="134" t="s">
        <v>41</v>
      </c>
      <c r="C12" s="134" t="s">
        <v>41</v>
      </c>
      <c r="D12" s="134" t="s">
        <v>41</v>
      </c>
      <c r="E12" s="134" t="s">
        <v>41</v>
      </c>
      <c r="F12" s="134" t="s">
        <v>41</v>
      </c>
      <c r="G12" s="134" t="s">
        <v>41</v>
      </c>
      <c r="H12" s="134" t="s">
        <v>41</v>
      </c>
      <c r="I12" s="134">
        <v>1</v>
      </c>
      <c r="J12" s="127" t="s">
        <v>41</v>
      </c>
      <c r="K12" s="127">
        <f t="shared" si="1"/>
        <v>1</v>
      </c>
    </row>
    <row r="13" spans="1:11" ht="11.25" customHeight="1">
      <c r="A13" s="132" t="s">
        <v>203</v>
      </c>
      <c r="B13" s="134" t="s">
        <v>41</v>
      </c>
      <c r="C13" s="134" t="s">
        <v>41</v>
      </c>
      <c r="D13" s="134" t="s">
        <v>41</v>
      </c>
      <c r="E13" s="134" t="s">
        <v>41</v>
      </c>
      <c r="F13" s="134" t="s">
        <v>41</v>
      </c>
      <c r="G13" s="134" t="s">
        <v>41</v>
      </c>
      <c r="H13" s="134" t="s">
        <v>41</v>
      </c>
      <c r="I13" s="134">
        <v>1</v>
      </c>
      <c r="J13" s="127" t="s">
        <v>41</v>
      </c>
      <c r="K13" s="127">
        <f t="shared" si="1"/>
        <v>1</v>
      </c>
    </row>
    <row r="14" spans="1:11" ht="11.25" customHeight="1">
      <c r="A14" s="139" t="s">
        <v>107</v>
      </c>
      <c r="B14" s="140" t="s">
        <v>41</v>
      </c>
      <c r="C14" s="140" t="s">
        <v>41</v>
      </c>
      <c r="D14" s="140" t="s">
        <v>41</v>
      </c>
      <c r="E14" s="140" t="s">
        <v>41</v>
      </c>
      <c r="F14" s="140" t="s">
        <v>41</v>
      </c>
      <c r="G14" s="140" t="s">
        <v>41</v>
      </c>
      <c r="H14" s="140" t="s">
        <v>41</v>
      </c>
      <c r="I14" s="140">
        <v>2</v>
      </c>
      <c r="J14" s="141" t="s">
        <v>41</v>
      </c>
      <c r="K14" s="141">
        <f t="shared" si="1"/>
        <v>2</v>
      </c>
    </row>
    <row r="16" ht="15" customHeight="1">
      <c r="A16" s="102" t="s">
        <v>108</v>
      </c>
    </row>
    <row r="17" spans="1:11" ht="66" customHeight="1">
      <c r="A17" s="104"/>
      <c r="B17" s="201" t="s">
        <v>2</v>
      </c>
      <c r="C17" s="201"/>
      <c r="D17" s="201" t="s">
        <v>3</v>
      </c>
      <c r="E17" s="201"/>
      <c r="F17" s="201" t="s">
        <v>4</v>
      </c>
      <c r="G17" s="201"/>
      <c r="H17" s="201" t="s">
        <v>159</v>
      </c>
      <c r="I17" s="201"/>
      <c r="J17" s="221" t="s">
        <v>1</v>
      </c>
      <c r="K17" s="221"/>
    </row>
    <row r="18" spans="1:11" ht="12.75">
      <c r="A18" s="105"/>
      <c r="B18" s="106" t="s">
        <v>183</v>
      </c>
      <c r="C18" s="106" t="s">
        <v>184</v>
      </c>
      <c r="D18" s="106" t="s">
        <v>183</v>
      </c>
      <c r="E18" s="106" t="s">
        <v>184</v>
      </c>
      <c r="F18" s="106" t="s">
        <v>183</v>
      </c>
      <c r="G18" s="106" t="s">
        <v>184</v>
      </c>
      <c r="H18" s="106" t="s">
        <v>183</v>
      </c>
      <c r="I18" s="106" t="s">
        <v>184</v>
      </c>
      <c r="J18" s="107" t="s">
        <v>183</v>
      </c>
      <c r="K18" s="107" t="s">
        <v>184</v>
      </c>
    </row>
    <row r="19" spans="1:11" ht="11.25" customHeight="1">
      <c r="A19" s="61" t="s">
        <v>1</v>
      </c>
      <c r="B19" s="124" t="s">
        <v>41</v>
      </c>
      <c r="C19" s="124" t="s">
        <v>41</v>
      </c>
      <c r="D19" s="124" t="s">
        <v>41</v>
      </c>
      <c r="E19" s="124" t="s">
        <v>41</v>
      </c>
      <c r="F19" s="124">
        <f aca="true" t="shared" si="2" ref="F19:K19">SUM(F21:F29)</f>
        <v>9</v>
      </c>
      <c r="G19" s="124">
        <f t="shared" si="2"/>
        <v>509</v>
      </c>
      <c r="H19" s="124">
        <f t="shared" si="2"/>
        <v>1771</v>
      </c>
      <c r="I19" s="124">
        <f t="shared" si="2"/>
        <v>15439</v>
      </c>
      <c r="J19" s="124">
        <f t="shared" si="2"/>
        <v>1780</v>
      </c>
      <c r="K19" s="124">
        <f t="shared" si="2"/>
        <v>15948</v>
      </c>
    </row>
    <row r="20" spans="1:11" ht="11.25" customHeight="1">
      <c r="A20" s="22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1.25" customHeight="1">
      <c r="A21" s="132" t="s">
        <v>6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>
        <v>7</v>
      </c>
      <c r="G21" s="134">
        <v>337</v>
      </c>
      <c r="H21" s="134">
        <v>1354</v>
      </c>
      <c r="I21" s="134">
        <v>12087</v>
      </c>
      <c r="J21" s="127">
        <f>SUM(B21,D21,F21,H21)</f>
        <v>1361</v>
      </c>
      <c r="K21" s="127">
        <f aca="true" t="shared" si="3" ref="K21:K29">SUM(C21,E21,G21,I21)</f>
        <v>12424</v>
      </c>
    </row>
    <row r="22" spans="1:11" ht="11.25" customHeight="1">
      <c r="A22" s="132" t="s">
        <v>11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154</v>
      </c>
      <c r="H22" s="134">
        <v>417</v>
      </c>
      <c r="I22" s="134">
        <v>3346</v>
      </c>
      <c r="J22" s="127">
        <f>SUM(B22,D22,F22,H22)</f>
        <v>417</v>
      </c>
      <c r="K22" s="127">
        <f t="shared" si="3"/>
        <v>3500</v>
      </c>
    </row>
    <row r="23" spans="1:11" ht="11.25" customHeight="1">
      <c r="A23" s="132" t="s">
        <v>196</v>
      </c>
      <c r="B23" s="134" t="s">
        <v>41</v>
      </c>
      <c r="C23" s="134" t="s">
        <v>41</v>
      </c>
      <c r="D23" s="134" t="s">
        <v>41</v>
      </c>
      <c r="E23" s="134" t="s">
        <v>41</v>
      </c>
      <c r="F23" s="134">
        <v>2</v>
      </c>
      <c r="G23" s="134">
        <v>15</v>
      </c>
      <c r="H23" s="134" t="s">
        <v>41</v>
      </c>
      <c r="I23" s="134" t="s">
        <v>41</v>
      </c>
      <c r="J23" s="127">
        <f>SUM(B23,D23,F23,H23)</f>
        <v>2</v>
      </c>
      <c r="K23" s="127">
        <f t="shared" si="3"/>
        <v>15</v>
      </c>
    </row>
    <row r="24" spans="1:11" ht="11.25" customHeight="1">
      <c r="A24" s="132" t="s">
        <v>9</v>
      </c>
      <c r="B24" s="134" t="s">
        <v>41</v>
      </c>
      <c r="C24" s="134" t="s">
        <v>41</v>
      </c>
      <c r="D24" s="134" t="s">
        <v>41</v>
      </c>
      <c r="E24" s="134" t="s">
        <v>41</v>
      </c>
      <c r="F24" s="134" t="s">
        <v>41</v>
      </c>
      <c r="G24" s="134">
        <v>1</v>
      </c>
      <c r="H24" s="134" t="s">
        <v>41</v>
      </c>
      <c r="I24" s="134">
        <v>1</v>
      </c>
      <c r="J24" s="127" t="s">
        <v>41</v>
      </c>
      <c r="K24" s="127">
        <f t="shared" si="3"/>
        <v>2</v>
      </c>
    </row>
    <row r="25" spans="1:11" ht="11.25" customHeight="1">
      <c r="A25" s="132" t="s">
        <v>8</v>
      </c>
      <c r="B25" s="134" t="s">
        <v>41</v>
      </c>
      <c r="C25" s="134" t="s">
        <v>41</v>
      </c>
      <c r="D25" s="134" t="s">
        <v>41</v>
      </c>
      <c r="E25" s="134" t="s">
        <v>41</v>
      </c>
      <c r="F25" s="134" t="s">
        <v>41</v>
      </c>
      <c r="G25" s="134" t="s">
        <v>41</v>
      </c>
      <c r="H25" s="134" t="s">
        <v>41</v>
      </c>
      <c r="I25" s="134">
        <v>1</v>
      </c>
      <c r="J25" s="127" t="s">
        <v>41</v>
      </c>
      <c r="K25" s="127">
        <f t="shared" si="3"/>
        <v>1</v>
      </c>
    </row>
    <row r="26" spans="1:11" ht="11.25" customHeight="1">
      <c r="A26" s="132" t="s">
        <v>20</v>
      </c>
      <c r="B26" s="134" t="s">
        <v>41</v>
      </c>
      <c r="C26" s="134" t="s">
        <v>41</v>
      </c>
      <c r="D26" s="134" t="s">
        <v>41</v>
      </c>
      <c r="E26" s="134" t="s">
        <v>41</v>
      </c>
      <c r="F26" s="134" t="s">
        <v>41</v>
      </c>
      <c r="G26" s="134">
        <v>2</v>
      </c>
      <c r="H26" s="134" t="s">
        <v>41</v>
      </c>
      <c r="I26" s="134" t="s">
        <v>41</v>
      </c>
      <c r="J26" s="127" t="s">
        <v>41</v>
      </c>
      <c r="K26" s="127">
        <f t="shared" si="3"/>
        <v>2</v>
      </c>
    </row>
    <row r="27" spans="1:11" ht="11.25" customHeight="1">
      <c r="A27" s="132" t="s">
        <v>204</v>
      </c>
      <c r="B27" s="134" t="s">
        <v>41</v>
      </c>
      <c r="C27" s="134" t="s">
        <v>41</v>
      </c>
      <c r="D27" s="134" t="s">
        <v>41</v>
      </c>
      <c r="E27" s="134" t="s">
        <v>41</v>
      </c>
      <c r="F27" s="134" t="s">
        <v>41</v>
      </c>
      <c r="G27" s="134" t="s">
        <v>41</v>
      </c>
      <c r="H27" s="134" t="s">
        <v>41</v>
      </c>
      <c r="I27" s="134">
        <v>1</v>
      </c>
      <c r="J27" s="127" t="s">
        <v>41</v>
      </c>
      <c r="K27" s="127">
        <f t="shared" si="3"/>
        <v>1</v>
      </c>
    </row>
    <row r="28" spans="1:11" ht="11.25" customHeight="1">
      <c r="A28" s="132" t="s">
        <v>203</v>
      </c>
      <c r="B28" s="134" t="s">
        <v>41</v>
      </c>
      <c r="C28" s="134" t="s">
        <v>41</v>
      </c>
      <c r="D28" s="134" t="s">
        <v>41</v>
      </c>
      <c r="E28" s="134" t="s">
        <v>41</v>
      </c>
      <c r="F28" s="134" t="s">
        <v>41</v>
      </c>
      <c r="G28" s="134" t="s">
        <v>41</v>
      </c>
      <c r="H28" s="134" t="s">
        <v>41</v>
      </c>
      <c r="I28" s="134">
        <v>1</v>
      </c>
      <c r="J28" s="127" t="s">
        <v>41</v>
      </c>
      <c r="K28" s="127">
        <f t="shared" si="3"/>
        <v>1</v>
      </c>
    </row>
    <row r="29" spans="1:11" ht="11.25" customHeight="1">
      <c r="A29" s="139" t="s">
        <v>107</v>
      </c>
      <c r="B29" s="140" t="s">
        <v>41</v>
      </c>
      <c r="C29" s="140" t="s">
        <v>41</v>
      </c>
      <c r="D29" s="140" t="s">
        <v>41</v>
      </c>
      <c r="E29" s="140" t="s">
        <v>41</v>
      </c>
      <c r="F29" s="140" t="s">
        <v>41</v>
      </c>
      <c r="G29" s="140" t="s">
        <v>41</v>
      </c>
      <c r="H29" s="140" t="s">
        <v>41</v>
      </c>
      <c r="I29" s="140">
        <v>2</v>
      </c>
      <c r="J29" s="141" t="s">
        <v>41</v>
      </c>
      <c r="K29" s="141">
        <f t="shared" si="3"/>
        <v>2</v>
      </c>
    </row>
    <row r="31" ht="15" customHeight="1">
      <c r="A31" s="102" t="s">
        <v>108</v>
      </c>
    </row>
    <row r="32" spans="1:11" ht="66" customHeight="1">
      <c r="A32" s="104"/>
      <c r="B32" s="201" t="s">
        <v>2</v>
      </c>
      <c r="C32" s="201"/>
      <c r="D32" s="201" t="s">
        <v>3</v>
      </c>
      <c r="E32" s="201"/>
      <c r="F32" s="201" t="s">
        <v>4</v>
      </c>
      <c r="G32" s="201"/>
      <c r="H32" s="201" t="s">
        <v>159</v>
      </c>
      <c r="I32" s="201"/>
      <c r="J32" s="221" t="s">
        <v>1</v>
      </c>
      <c r="K32" s="221"/>
    </row>
    <row r="33" spans="1:11" ht="12.75">
      <c r="A33" s="105"/>
      <c r="B33" s="106" t="s">
        <v>181</v>
      </c>
      <c r="C33" s="106" t="s">
        <v>182</v>
      </c>
      <c r="D33" s="106" t="s">
        <v>181</v>
      </c>
      <c r="E33" s="106" t="s">
        <v>182</v>
      </c>
      <c r="F33" s="106" t="s">
        <v>181</v>
      </c>
      <c r="G33" s="106" t="s">
        <v>182</v>
      </c>
      <c r="H33" s="106" t="s">
        <v>181</v>
      </c>
      <c r="I33" s="106" t="s">
        <v>182</v>
      </c>
      <c r="J33" s="107" t="s">
        <v>181</v>
      </c>
      <c r="K33" s="107" t="s">
        <v>182</v>
      </c>
    </row>
    <row r="34" spans="1:11" ht="11.25" customHeight="1">
      <c r="A34" s="61" t="s">
        <v>1</v>
      </c>
      <c r="B34" s="124" t="s">
        <v>41</v>
      </c>
      <c r="C34" s="124" t="s">
        <v>41</v>
      </c>
      <c r="D34" s="124" t="s">
        <v>41</v>
      </c>
      <c r="E34" s="124" t="s">
        <v>41</v>
      </c>
      <c r="F34" s="124">
        <f aca="true" t="shared" si="4" ref="F34:K34">SUM(F36:F44)</f>
        <v>3</v>
      </c>
      <c r="G34" s="124">
        <f t="shared" si="4"/>
        <v>500</v>
      </c>
      <c r="H34" s="124">
        <f t="shared" si="4"/>
        <v>1474</v>
      </c>
      <c r="I34" s="124">
        <f t="shared" si="4"/>
        <v>13668</v>
      </c>
      <c r="J34" s="124">
        <f t="shared" si="4"/>
        <v>1477</v>
      </c>
      <c r="K34" s="124">
        <f t="shared" si="4"/>
        <v>14168</v>
      </c>
    </row>
    <row r="35" spans="1:11" ht="11.25" customHeight="1">
      <c r="A35" s="22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1.25" customHeight="1">
      <c r="A36" s="132" t="s">
        <v>6</v>
      </c>
      <c r="B36" s="134" t="s">
        <v>41</v>
      </c>
      <c r="C36" s="134" t="s">
        <v>41</v>
      </c>
      <c r="D36" s="134" t="s">
        <v>41</v>
      </c>
      <c r="E36" s="134" t="s">
        <v>41</v>
      </c>
      <c r="F36" s="134">
        <v>1</v>
      </c>
      <c r="G36" s="134">
        <v>330</v>
      </c>
      <c r="H36" s="134">
        <v>1122</v>
      </c>
      <c r="I36" s="134">
        <v>10733</v>
      </c>
      <c r="J36" s="127">
        <f>SUM(B36,D36,F36,H36)</f>
        <v>1123</v>
      </c>
      <c r="K36" s="127">
        <f aca="true" t="shared" si="5" ref="K36:K44">SUM(C36,E36,G36,I36)</f>
        <v>11063</v>
      </c>
    </row>
    <row r="37" spans="1:11" ht="11.25" customHeight="1">
      <c r="A37" s="132" t="s">
        <v>11</v>
      </c>
      <c r="B37" s="134" t="s">
        <v>41</v>
      </c>
      <c r="C37" s="134" t="s">
        <v>41</v>
      </c>
      <c r="D37" s="134" t="s">
        <v>41</v>
      </c>
      <c r="E37" s="134" t="s">
        <v>41</v>
      </c>
      <c r="F37" s="134">
        <v>2</v>
      </c>
      <c r="G37" s="134">
        <v>154</v>
      </c>
      <c r="H37" s="134">
        <v>352</v>
      </c>
      <c r="I37" s="134">
        <v>2929</v>
      </c>
      <c r="J37" s="127">
        <f>SUM(B37,D37,F37,H37)</f>
        <v>354</v>
      </c>
      <c r="K37" s="127">
        <f t="shared" si="5"/>
        <v>3083</v>
      </c>
    </row>
    <row r="38" spans="1:11" ht="11.25" customHeight="1">
      <c r="A38" s="132" t="s">
        <v>196</v>
      </c>
      <c r="B38" s="134" t="s">
        <v>41</v>
      </c>
      <c r="C38" s="134" t="s">
        <v>41</v>
      </c>
      <c r="D38" s="134" t="s">
        <v>41</v>
      </c>
      <c r="E38" s="134" t="s">
        <v>41</v>
      </c>
      <c r="F38" s="134" t="s">
        <v>41</v>
      </c>
      <c r="G38" s="134">
        <v>13</v>
      </c>
      <c r="H38" s="134" t="s">
        <v>41</v>
      </c>
      <c r="I38" s="134" t="s">
        <v>41</v>
      </c>
      <c r="J38" s="127" t="s">
        <v>41</v>
      </c>
      <c r="K38" s="127">
        <f t="shared" si="5"/>
        <v>13</v>
      </c>
    </row>
    <row r="39" spans="1:11" ht="11.25" customHeight="1">
      <c r="A39" s="132" t="s">
        <v>9</v>
      </c>
      <c r="B39" s="134" t="s">
        <v>41</v>
      </c>
      <c r="C39" s="134" t="s">
        <v>41</v>
      </c>
      <c r="D39" s="134" t="s">
        <v>41</v>
      </c>
      <c r="E39" s="134" t="s">
        <v>41</v>
      </c>
      <c r="F39" s="134" t="s">
        <v>41</v>
      </c>
      <c r="G39" s="134">
        <v>1</v>
      </c>
      <c r="H39" s="134" t="s">
        <v>41</v>
      </c>
      <c r="I39" s="134">
        <v>1</v>
      </c>
      <c r="J39" s="127" t="s">
        <v>41</v>
      </c>
      <c r="K39" s="127">
        <f t="shared" si="5"/>
        <v>2</v>
      </c>
    </row>
    <row r="40" spans="1:11" ht="11.25" customHeight="1">
      <c r="A40" s="132" t="s">
        <v>8</v>
      </c>
      <c r="B40" s="134" t="s">
        <v>41</v>
      </c>
      <c r="C40" s="134" t="s">
        <v>41</v>
      </c>
      <c r="D40" s="134" t="s">
        <v>41</v>
      </c>
      <c r="E40" s="134" t="s">
        <v>41</v>
      </c>
      <c r="F40" s="134" t="s">
        <v>41</v>
      </c>
      <c r="G40" s="134" t="s">
        <v>41</v>
      </c>
      <c r="H40" s="134" t="s">
        <v>41</v>
      </c>
      <c r="I40" s="134">
        <v>1</v>
      </c>
      <c r="J40" s="127" t="s">
        <v>41</v>
      </c>
      <c r="K40" s="127">
        <f t="shared" si="5"/>
        <v>1</v>
      </c>
    </row>
    <row r="41" spans="1:11" ht="11.25" customHeight="1">
      <c r="A41" s="132" t="s">
        <v>20</v>
      </c>
      <c r="B41" s="134" t="s">
        <v>41</v>
      </c>
      <c r="C41" s="134" t="s">
        <v>41</v>
      </c>
      <c r="D41" s="134" t="s">
        <v>41</v>
      </c>
      <c r="E41" s="134" t="s">
        <v>41</v>
      </c>
      <c r="F41" s="134" t="s">
        <v>41</v>
      </c>
      <c r="G41" s="134">
        <v>2</v>
      </c>
      <c r="H41" s="134" t="s">
        <v>41</v>
      </c>
      <c r="I41" s="134" t="s">
        <v>41</v>
      </c>
      <c r="J41" s="127" t="s">
        <v>41</v>
      </c>
      <c r="K41" s="127">
        <f t="shared" si="5"/>
        <v>2</v>
      </c>
    </row>
    <row r="42" spans="1:11" ht="11.25" customHeight="1">
      <c r="A42" s="132" t="s">
        <v>204</v>
      </c>
      <c r="B42" s="134" t="s">
        <v>41</v>
      </c>
      <c r="C42" s="134" t="s">
        <v>41</v>
      </c>
      <c r="D42" s="134" t="s">
        <v>41</v>
      </c>
      <c r="E42" s="134" t="s">
        <v>41</v>
      </c>
      <c r="F42" s="134" t="s">
        <v>41</v>
      </c>
      <c r="G42" s="134" t="s">
        <v>41</v>
      </c>
      <c r="H42" s="134" t="s">
        <v>41</v>
      </c>
      <c r="I42" s="134">
        <v>1</v>
      </c>
      <c r="J42" s="127" t="s">
        <v>41</v>
      </c>
      <c r="K42" s="127">
        <f t="shared" si="5"/>
        <v>1</v>
      </c>
    </row>
    <row r="43" spans="1:11" ht="11.25" customHeight="1">
      <c r="A43" s="132" t="s">
        <v>203</v>
      </c>
      <c r="B43" s="134" t="s">
        <v>41</v>
      </c>
      <c r="C43" s="134" t="s">
        <v>41</v>
      </c>
      <c r="D43" s="134" t="s">
        <v>41</v>
      </c>
      <c r="E43" s="134" t="s">
        <v>41</v>
      </c>
      <c r="F43" s="134" t="s">
        <v>41</v>
      </c>
      <c r="G43" s="134" t="s">
        <v>41</v>
      </c>
      <c r="H43" s="134" t="s">
        <v>41</v>
      </c>
      <c r="I43" s="134">
        <v>1</v>
      </c>
      <c r="J43" s="127" t="s">
        <v>41</v>
      </c>
      <c r="K43" s="127">
        <f t="shared" si="5"/>
        <v>1</v>
      </c>
    </row>
    <row r="44" spans="1:11" ht="11.25" customHeight="1">
      <c r="A44" s="139" t="s">
        <v>107</v>
      </c>
      <c r="B44" s="140" t="s">
        <v>41</v>
      </c>
      <c r="C44" s="140" t="s">
        <v>41</v>
      </c>
      <c r="D44" s="140" t="s">
        <v>41</v>
      </c>
      <c r="E44" s="140" t="s">
        <v>41</v>
      </c>
      <c r="F44" s="140" t="s">
        <v>41</v>
      </c>
      <c r="G44" s="140" t="s">
        <v>41</v>
      </c>
      <c r="H44" s="140" t="s">
        <v>41</v>
      </c>
      <c r="I44" s="140">
        <v>2</v>
      </c>
      <c r="J44" s="141" t="s">
        <v>41</v>
      </c>
      <c r="K44" s="141">
        <f t="shared" si="5"/>
        <v>2</v>
      </c>
    </row>
    <row r="46" ht="15" customHeight="1">
      <c r="A46" s="102" t="s">
        <v>108</v>
      </c>
    </row>
    <row r="47" spans="1:11" ht="66" customHeight="1">
      <c r="A47" s="104"/>
      <c r="B47" s="201" t="s">
        <v>2</v>
      </c>
      <c r="C47" s="201"/>
      <c r="D47" s="201" t="s">
        <v>3</v>
      </c>
      <c r="E47" s="201"/>
      <c r="F47" s="201" t="s">
        <v>4</v>
      </c>
      <c r="G47" s="201"/>
      <c r="H47" s="201" t="s">
        <v>159</v>
      </c>
      <c r="I47" s="201"/>
      <c r="J47" s="221" t="s">
        <v>1</v>
      </c>
      <c r="K47" s="221"/>
    </row>
    <row r="48" spans="1:11" ht="12.75">
      <c r="A48" s="105"/>
      <c r="B48" s="106" t="s">
        <v>179</v>
      </c>
      <c r="C48" s="106" t="s">
        <v>180</v>
      </c>
      <c r="D48" s="106" t="s">
        <v>179</v>
      </c>
      <c r="E48" s="106" t="s">
        <v>180</v>
      </c>
      <c r="F48" s="106" t="s">
        <v>179</v>
      </c>
      <c r="G48" s="106" t="s">
        <v>180</v>
      </c>
      <c r="H48" s="106" t="s">
        <v>179</v>
      </c>
      <c r="I48" s="106" t="s">
        <v>180</v>
      </c>
      <c r="J48" s="107" t="s">
        <v>179</v>
      </c>
      <c r="K48" s="107" t="s">
        <v>180</v>
      </c>
    </row>
    <row r="49" spans="1:11" ht="11.25" customHeight="1">
      <c r="A49" s="61" t="s">
        <v>1</v>
      </c>
      <c r="B49" s="124" t="s">
        <v>41</v>
      </c>
      <c r="C49" s="124" t="s">
        <v>41</v>
      </c>
      <c r="D49" s="124" t="s">
        <v>41</v>
      </c>
      <c r="E49" s="124" t="s">
        <v>41</v>
      </c>
      <c r="F49" s="124">
        <f aca="true" t="shared" si="6" ref="F49:K49">SUM(F51:F59)</f>
        <v>13</v>
      </c>
      <c r="G49" s="124">
        <f t="shared" si="6"/>
        <v>497</v>
      </c>
      <c r="H49" s="124">
        <f t="shared" si="6"/>
        <v>1507</v>
      </c>
      <c r="I49" s="124">
        <f t="shared" si="6"/>
        <v>12194</v>
      </c>
      <c r="J49" s="124">
        <f t="shared" si="6"/>
        <v>1520</v>
      </c>
      <c r="K49" s="124">
        <f t="shared" si="6"/>
        <v>12691</v>
      </c>
    </row>
    <row r="50" spans="1:11" ht="11.25" customHeight="1">
      <c r="A50" s="22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1.25" customHeight="1">
      <c r="A51" s="132" t="s">
        <v>6</v>
      </c>
      <c r="B51" s="134" t="s">
        <v>41</v>
      </c>
      <c r="C51" s="134" t="s">
        <v>41</v>
      </c>
      <c r="D51" s="134" t="s">
        <v>41</v>
      </c>
      <c r="E51" s="134" t="s">
        <v>41</v>
      </c>
      <c r="F51" s="134">
        <v>5</v>
      </c>
      <c r="G51" s="134">
        <v>329</v>
      </c>
      <c r="H51" s="134">
        <v>1163</v>
      </c>
      <c r="I51" s="134">
        <v>9611</v>
      </c>
      <c r="J51" s="127">
        <f>SUM(B51,D51,F51,H51)</f>
        <v>1168</v>
      </c>
      <c r="K51" s="127">
        <f aca="true" t="shared" si="7" ref="K51:K59">SUM(C51,E51,G51,I51)</f>
        <v>9940</v>
      </c>
    </row>
    <row r="52" spans="1:11" ht="11.25" customHeight="1">
      <c r="A52" s="132" t="s">
        <v>11</v>
      </c>
      <c r="B52" s="134" t="s">
        <v>41</v>
      </c>
      <c r="C52" s="134" t="s">
        <v>41</v>
      </c>
      <c r="D52" s="134" t="s">
        <v>41</v>
      </c>
      <c r="E52" s="134" t="s">
        <v>41</v>
      </c>
      <c r="F52" s="134">
        <v>5</v>
      </c>
      <c r="G52" s="134">
        <v>152</v>
      </c>
      <c r="H52" s="134">
        <v>342</v>
      </c>
      <c r="I52" s="134">
        <v>2577</v>
      </c>
      <c r="J52" s="127">
        <f aca="true" t="shared" si="8" ref="J52:J59">SUM(B52,D52,F52,H52)</f>
        <v>347</v>
      </c>
      <c r="K52" s="127">
        <f t="shared" si="7"/>
        <v>2729</v>
      </c>
    </row>
    <row r="53" spans="1:11" ht="11.25" customHeight="1">
      <c r="A53" s="132" t="s">
        <v>196</v>
      </c>
      <c r="B53" s="134" t="s">
        <v>41</v>
      </c>
      <c r="C53" s="134" t="s">
        <v>41</v>
      </c>
      <c r="D53" s="134" t="s">
        <v>41</v>
      </c>
      <c r="E53" s="134" t="s">
        <v>41</v>
      </c>
      <c r="F53" s="134">
        <v>3</v>
      </c>
      <c r="G53" s="134">
        <v>13</v>
      </c>
      <c r="H53" s="134" t="s">
        <v>41</v>
      </c>
      <c r="I53" s="134" t="s">
        <v>41</v>
      </c>
      <c r="J53" s="127">
        <f t="shared" si="8"/>
        <v>3</v>
      </c>
      <c r="K53" s="127">
        <f t="shared" si="7"/>
        <v>13</v>
      </c>
    </row>
    <row r="54" spans="1:11" ht="11.25" customHeight="1">
      <c r="A54" s="132" t="s">
        <v>9</v>
      </c>
      <c r="B54" s="134" t="s">
        <v>41</v>
      </c>
      <c r="C54" s="134" t="s">
        <v>41</v>
      </c>
      <c r="D54" s="134" t="s">
        <v>41</v>
      </c>
      <c r="E54" s="134" t="s">
        <v>41</v>
      </c>
      <c r="F54" s="134" t="s">
        <v>41</v>
      </c>
      <c r="G54" s="134">
        <v>1</v>
      </c>
      <c r="H54" s="134" t="s">
        <v>41</v>
      </c>
      <c r="I54" s="134">
        <v>1</v>
      </c>
      <c r="J54" s="127" t="s">
        <v>41</v>
      </c>
      <c r="K54" s="127">
        <f t="shared" si="7"/>
        <v>2</v>
      </c>
    </row>
    <row r="55" spans="1:11" ht="11.25" customHeight="1">
      <c r="A55" s="132" t="s">
        <v>8</v>
      </c>
      <c r="B55" s="134" t="s">
        <v>41</v>
      </c>
      <c r="C55" s="134" t="s">
        <v>41</v>
      </c>
      <c r="D55" s="134" t="s">
        <v>41</v>
      </c>
      <c r="E55" s="134" t="s">
        <v>41</v>
      </c>
      <c r="F55" s="134" t="s">
        <v>41</v>
      </c>
      <c r="G55" s="134" t="s">
        <v>41</v>
      </c>
      <c r="H55" s="134" t="s">
        <v>41</v>
      </c>
      <c r="I55" s="134">
        <v>1</v>
      </c>
      <c r="J55" s="127" t="s">
        <v>41</v>
      </c>
      <c r="K55" s="127">
        <f t="shared" si="7"/>
        <v>1</v>
      </c>
    </row>
    <row r="56" spans="1:11" ht="11.25" customHeight="1">
      <c r="A56" s="132" t="s">
        <v>20</v>
      </c>
      <c r="B56" s="134" t="s">
        <v>41</v>
      </c>
      <c r="C56" s="134" t="s">
        <v>41</v>
      </c>
      <c r="D56" s="134" t="s">
        <v>41</v>
      </c>
      <c r="E56" s="134" t="s">
        <v>41</v>
      </c>
      <c r="F56" s="134" t="s">
        <v>41</v>
      </c>
      <c r="G56" s="134">
        <v>2</v>
      </c>
      <c r="H56" s="134" t="s">
        <v>41</v>
      </c>
      <c r="I56" s="134" t="s">
        <v>41</v>
      </c>
      <c r="J56" s="127" t="s">
        <v>41</v>
      </c>
      <c r="K56" s="127">
        <f t="shared" si="7"/>
        <v>2</v>
      </c>
    </row>
    <row r="57" spans="1:11" ht="11.25" customHeight="1">
      <c r="A57" s="132" t="s">
        <v>204</v>
      </c>
      <c r="B57" s="134" t="s">
        <v>41</v>
      </c>
      <c r="C57" s="134" t="s">
        <v>41</v>
      </c>
      <c r="D57" s="134" t="s">
        <v>41</v>
      </c>
      <c r="E57" s="134" t="s">
        <v>41</v>
      </c>
      <c r="F57" s="134" t="s">
        <v>41</v>
      </c>
      <c r="G57" s="134" t="s">
        <v>41</v>
      </c>
      <c r="H57" s="134" t="s">
        <v>41</v>
      </c>
      <c r="I57" s="134">
        <v>1</v>
      </c>
      <c r="J57" s="127" t="s">
        <v>41</v>
      </c>
      <c r="K57" s="127">
        <f t="shared" si="7"/>
        <v>1</v>
      </c>
    </row>
    <row r="58" spans="1:11" ht="11.25" customHeight="1">
      <c r="A58" s="132" t="s">
        <v>203</v>
      </c>
      <c r="B58" s="134" t="s">
        <v>41</v>
      </c>
      <c r="C58" s="134" t="s">
        <v>41</v>
      </c>
      <c r="D58" s="134" t="s">
        <v>41</v>
      </c>
      <c r="E58" s="134" t="s">
        <v>41</v>
      </c>
      <c r="F58" s="134" t="s">
        <v>41</v>
      </c>
      <c r="G58" s="134" t="s">
        <v>41</v>
      </c>
      <c r="H58" s="134">
        <v>1</v>
      </c>
      <c r="I58" s="134">
        <v>1</v>
      </c>
      <c r="J58" s="127">
        <f t="shared" si="8"/>
        <v>1</v>
      </c>
      <c r="K58" s="127">
        <f t="shared" si="7"/>
        <v>1</v>
      </c>
    </row>
    <row r="59" spans="1:11" ht="11.25" customHeight="1">
      <c r="A59" s="139" t="s">
        <v>107</v>
      </c>
      <c r="B59" s="140" t="s">
        <v>41</v>
      </c>
      <c r="C59" s="140" t="s">
        <v>41</v>
      </c>
      <c r="D59" s="140" t="s">
        <v>41</v>
      </c>
      <c r="E59" s="140" t="s">
        <v>41</v>
      </c>
      <c r="F59" s="140" t="s">
        <v>41</v>
      </c>
      <c r="G59" s="140" t="s">
        <v>41</v>
      </c>
      <c r="H59" s="140">
        <v>1</v>
      </c>
      <c r="I59" s="140">
        <v>2</v>
      </c>
      <c r="J59" s="141">
        <f t="shared" si="8"/>
        <v>1</v>
      </c>
      <c r="K59" s="141">
        <f t="shared" si="7"/>
        <v>2</v>
      </c>
    </row>
    <row r="61" ht="15" customHeight="1">
      <c r="A61" s="102" t="s">
        <v>108</v>
      </c>
    </row>
    <row r="62" spans="1:11" ht="66" customHeight="1">
      <c r="A62" s="104"/>
      <c r="B62" s="201" t="s">
        <v>2</v>
      </c>
      <c r="C62" s="201"/>
      <c r="D62" s="201" t="s">
        <v>3</v>
      </c>
      <c r="E62" s="201"/>
      <c r="F62" s="201" t="s">
        <v>4</v>
      </c>
      <c r="G62" s="201"/>
      <c r="H62" s="201" t="s">
        <v>159</v>
      </c>
      <c r="I62" s="201"/>
      <c r="J62" s="221" t="s">
        <v>1</v>
      </c>
      <c r="K62" s="221"/>
    </row>
    <row r="63" spans="1:11" ht="12.75">
      <c r="A63" s="105"/>
      <c r="B63" s="106" t="s">
        <v>177</v>
      </c>
      <c r="C63" s="106" t="s">
        <v>178</v>
      </c>
      <c r="D63" s="106" t="s">
        <v>177</v>
      </c>
      <c r="E63" s="106" t="s">
        <v>178</v>
      </c>
      <c r="F63" s="106" t="s">
        <v>177</v>
      </c>
      <c r="G63" s="106" t="s">
        <v>178</v>
      </c>
      <c r="H63" s="106" t="s">
        <v>177</v>
      </c>
      <c r="I63" s="106" t="s">
        <v>178</v>
      </c>
      <c r="J63" s="107" t="s">
        <v>177</v>
      </c>
      <c r="K63" s="107" t="s">
        <v>178</v>
      </c>
    </row>
    <row r="64" spans="1:11" ht="11.25" customHeight="1">
      <c r="A64" s="61" t="s">
        <v>1</v>
      </c>
      <c r="B64" s="124" t="s">
        <v>41</v>
      </c>
      <c r="C64" s="124" t="s">
        <v>41</v>
      </c>
      <c r="D64" s="124" t="s">
        <v>41</v>
      </c>
      <c r="E64" s="124" t="s">
        <v>41</v>
      </c>
      <c r="F64" s="124">
        <f aca="true" t="shared" si="9" ref="F64:K64">SUM(F66:F73)</f>
        <v>68</v>
      </c>
      <c r="G64" s="124">
        <f t="shared" si="9"/>
        <v>484</v>
      </c>
      <c r="H64" s="124">
        <f t="shared" si="9"/>
        <v>1201</v>
      </c>
      <c r="I64" s="124">
        <f t="shared" si="9"/>
        <v>10687</v>
      </c>
      <c r="J64" s="124">
        <f t="shared" si="9"/>
        <v>1269</v>
      </c>
      <c r="K64" s="124">
        <f t="shared" si="9"/>
        <v>11171</v>
      </c>
    </row>
    <row r="65" spans="1:11" ht="11.25" customHeight="1">
      <c r="A65" s="22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1.25" customHeight="1">
      <c r="A66" s="132" t="s">
        <v>6</v>
      </c>
      <c r="B66" s="134" t="s">
        <v>41</v>
      </c>
      <c r="C66" s="134" t="s">
        <v>41</v>
      </c>
      <c r="D66" s="134" t="s">
        <v>41</v>
      </c>
      <c r="E66" s="134" t="s">
        <v>41</v>
      </c>
      <c r="F66" s="134">
        <v>33</v>
      </c>
      <c r="G66" s="134">
        <v>324</v>
      </c>
      <c r="H66" s="134">
        <v>937</v>
      </c>
      <c r="I66" s="134">
        <v>8448</v>
      </c>
      <c r="J66" s="127">
        <f>SUM(B66,D66,F66,H66)</f>
        <v>970</v>
      </c>
      <c r="K66" s="127">
        <f aca="true" t="shared" si="10" ref="K66:K73">SUM(C66,E66,G66,I66)</f>
        <v>8772</v>
      </c>
    </row>
    <row r="67" spans="1:11" ht="11.25" customHeight="1">
      <c r="A67" s="132" t="s">
        <v>11</v>
      </c>
      <c r="B67" s="134" t="s">
        <v>41</v>
      </c>
      <c r="C67" s="134" t="s">
        <v>41</v>
      </c>
      <c r="D67" s="134" t="s">
        <v>41</v>
      </c>
      <c r="E67" s="134" t="s">
        <v>41</v>
      </c>
      <c r="F67" s="134">
        <v>35</v>
      </c>
      <c r="G67" s="134">
        <v>147</v>
      </c>
      <c r="H67" s="134">
        <v>264</v>
      </c>
      <c r="I67" s="134">
        <v>2235</v>
      </c>
      <c r="J67" s="127">
        <f>SUM(B67,D67,F67,H67)</f>
        <v>299</v>
      </c>
      <c r="K67" s="127">
        <f t="shared" si="10"/>
        <v>2382</v>
      </c>
    </row>
    <row r="68" spans="1:11" ht="11.25" customHeight="1">
      <c r="A68" s="132" t="s">
        <v>196</v>
      </c>
      <c r="B68" s="134" t="s">
        <v>41</v>
      </c>
      <c r="C68" s="134" t="s">
        <v>41</v>
      </c>
      <c r="D68" s="134" t="s">
        <v>41</v>
      </c>
      <c r="E68" s="134" t="s">
        <v>41</v>
      </c>
      <c r="F68" s="134" t="s">
        <v>41</v>
      </c>
      <c r="G68" s="134">
        <v>10</v>
      </c>
      <c r="H68" s="134" t="s">
        <v>41</v>
      </c>
      <c r="I68" s="134" t="s">
        <v>41</v>
      </c>
      <c r="J68" s="127" t="s">
        <v>41</v>
      </c>
      <c r="K68" s="127">
        <f t="shared" si="10"/>
        <v>10</v>
      </c>
    </row>
    <row r="69" spans="1:11" ht="11.25" customHeight="1">
      <c r="A69" s="132" t="s">
        <v>9</v>
      </c>
      <c r="B69" s="134" t="s">
        <v>41</v>
      </c>
      <c r="C69" s="134" t="s">
        <v>41</v>
      </c>
      <c r="D69" s="134" t="s">
        <v>41</v>
      </c>
      <c r="E69" s="134" t="s">
        <v>41</v>
      </c>
      <c r="F69" s="134" t="s">
        <v>41</v>
      </c>
      <c r="G69" s="134">
        <v>1</v>
      </c>
      <c r="H69" s="134" t="s">
        <v>41</v>
      </c>
      <c r="I69" s="134">
        <v>1</v>
      </c>
      <c r="J69" s="127" t="s">
        <v>41</v>
      </c>
      <c r="K69" s="127">
        <f t="shared" si="10"/>
        <v>2</v>
      </c>
    </row>
    <row r="70" spans="1:11" ht="11.25" customHeight="1">
      <c r="A70" s="132" t="s">
        <v>8</v>
      </c>
      <c r="B70" s="134" t="s">
        <v>41</v>
      </c>
      <c r="C70" s="134" t="s">
        <v>41</v>
      </c>
      <c r="D70" s="134" t="s">
        <v>41</v>
      </c>
      <c r="E70" s="134" t="s">
        <v>41</v>
      </c>
      <c r="F70" s="134" t="s">
        <v>41</v>
      </c>
      <c r="G70" s="134" t="s">
        <v>41</v>
      </c>
      <c r="H70" s="134" t="s">
        <v>41</v>
      </c>
      <c r="I70" s="134">
        <v>1</v>
      </c>
      <c r="J70" s="127" t="s">
        <v>41</v>
      </c>
      <c r="K70" s="127">
        <f t="shared" si="10"/>
        <v>1</v>
      </c>
    </row>
    <row r="71" spans="1:11" ht="11.25" customHeight="1">
      <c r="A71" s="132" t="s">
        <v>20</v>
      </c>
      <c r="B71" s="134" t="s">
        <v>41</v>
      </c>
      <c r="C71" s="134" t="s">
        <v>41</v>
      </c>
      <c r="D71" s="134" t="s">
        <v>41</v>
      </c>
      <c r="E71" s="134" t="s">
        <v>41</v>
      </c>
      <c r="F71" s="134" t="s">
        <v>41</v>
      </c>
      <c r="G71" s="134">
        <v>2</v>
      </c>
      <c r="H71" s="134" t="s">
        <v>41</v>
      </c>
      <c r="I71" s="134" t="s">
        <v>41</v>
      </c>
      <c r="J71" s="127" t="s">
        <v>41</v>
      </c>
      <c r="K71" s="127">
        <f t="shared" si="10"/>
        <v>2</v>
      </c>
    </row>
    <row r="72" spans="1:11" ht="11.25" customHeight="1">
      <c r="A72" s="132" t="s">
        <v>204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 t="s">
        <v>41</v>
      </c>
      <c r="G72" s="134" t="s">
        <v>41</v>
      </c>
      <c r="H72" s="134" t="s">
        <v>41</v>
      </c>
      <c r="I72" s="134">
        <v>1</v>
      </c>
      <c r="J72" s="127" t="s">
        <v>41</v>
      </c>
      <c r="K72" s="127">
        <f t="shared" si="10"/>
        <v>1</v>
      </c>
    </row>
    <row r="73" spans="1:11" ht="11.25" customHeight="1">
      <c r="A73" s="139" t="s">
        <v>107</v>
      </c>
      <c r="B73" s="140" t="s">
        <v>41</v>
      </c>
      <c r="C73" s="140" t="s">
        <v>41</v>
      </c>
      <c r="D73" s="140" t="s">
        <v>41</v>
      </c>
      <c r="E73" s="140" t="s">
        <v>41</v>
      </c>
      <c r="F73" s="140" t="s">
        <v>41</v>
      </c>
      <c r="G73" s="140" t="s">
        <v>41</v>
      </c>
      <c r="H73" s="140" t="s">
        <v>41</v>
      </c>
      <c r="I73" s="140">
        <v>1</v>
      </c>
      <c r="J73" s="141" t="s">
        <v>41</v>
      </c>
      <c r="K73" s="141">
        <f t="shared" si="10"/>
        <v>1</v>
      </c>
    </row>
    <row r="75" ht="15" customHeight="1">
      <c r="A75" s="102" t="s">
        <v>108</v>
      </c>
    </row>
    <row r="76" spans="1:11" ht="66" customHeight="1">
      <c r="A76" s="104"/>
      <c r="B76" s="201" t="s">
        <v>2</v>
      </c>
      <c r="C76" s="201"/>
      <c r="D76" s="201" t="s">
        <v>3</v>
      </c>
      <c r="E76" s="201"/>
      <c r="F76" s="201" t="s">
        <v>4</v>
      </c>
      <c r="G76" s="201"/>
      <c r="H76" s="201" t="s">
        <v>159</v>
      </c>
      <c r="I76" s="201"/>
      <c r="J76" s="221" t="s">
        <v>1</v>
      </c>
      <c r="K76" s="221"/>
    </row>
    <row r="77" spans="1:11" ht="12.75">
      <c r="A77" s="105"/>
      <c r="B77" s="106" t="s">
        <v>175</v>
      </c>
      <c r="C77" s="106" t="s">
        <v>176</v>
      </c>
      <c r="D77" s="106" t="s">
        <v>175</v>
      </c>
      <c r="E77" s="106" t="s">
        <v>176</v>
      </c>
      <c r="F77" s="106" t="s">
        <v>175</v>
      </c>
      <c r="G77" s="106" t="s">
        <v>176</v>
      </c>
      <c r="H77" s="106" t="s">
        <v>175</v>
      </c>
      <c r="I77" s="106" t="s">
        <v>176</v>
      </c>
      <c r="J77" s="107" t="s">
        <v>175</v>
      </c>
      <c r="K77" s="107" t="s">
        <v>176</v>
      </c>
    </row>
    <row r="78" spans="1:11" ht="11.25" customHeight="1">
      <c r="A78" s="61" t="s">
        <v>1</v>
      </c>
      <c r="B78" s="124" t="s">
        <v>41</v>
      </c>
      <c r="C78" s="124" t="s">
        <v>41</v>
      </c>
      <c r="D78" s="124" t="s">
        <v>41</v>
      </c>
      <c r="E78" s="124" t="s">
        <v>41</v>
      </c>
      <c r="F78" s="124">
        <f aca="true" t="shared" si="11" ref="F78:K78">SUM(F80:F87)</f>
        <v>136</v>
      </c>
      <c r="G78" s="124">
        <f t="shared" si="11"/>
        <v>416</v>
      </c>
      <c r="H78" s="124">
        <f t="shared" si="11"/>
        <v>1299</v>
      </c>
      <c r="I78" s="124">
        <f t="shared" si="11"/>
        <v>9486</v>
      </c>
      <c r="J78" s="124">
        <f t="shared" si="11"/>
        <v>1435</v>
      </c>
      <c r="K78" s="124">
        <f t="shared" si="11"/>
        <v>9902</v>
      </c>
    </row>
    <row r="79" spans="1:11" ht="11.25" customHeight="1">
      <c r="A79" s="22"/>
      <c r="B79" s="127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ht="11.25" customHeight="1">
      <c r="A80" s="132" t="s">
        <v>6</v>
      </c>
      <c r="B80" s="134" t="s">
        <v>41</v>
      </c>
      <c r="C80" s="134" t="s">
        <v>41</v>
      </c>
      <c r="D80" s="134" t="s">
        <v>41</v>
      </c>
      <c r="E80" s="134" t="s">
        <v>41</v>
      </c>
      <c r="F80" s="134">
        <v>97</v>
      </c>
      <c r="G80" s="134">
        <v>291</v>
      </c>
      <c r="H80" s="134">
        <v>1009</v>
      </c>
      <c r="I80" s="134">
        <v>7511</v>
      </c>
      <c r="J80" s="127">
        <f>SUM(B80,D80,F80,H80)</f>
        <v>1106</v>
      </c>
      <c r="K80" s="127">
        <f aca="true" t="shared" si="12" ref="K80:K87">SUM(C80,E80,G80,I80)</f>
        <v>7802</v>
      </c>
    </row>
    <row r="81" spans="1:11" ht="11.25" customHeight="1">
      <c r="A81" s="132" t="s">
        <v>11</v>
      </c>
      <c r="B81" s="134" t="s">
        <v>41</v>
      </c>
      <c r="C81" s="134" t="s">
        <v>41</v>
      </c>
      <c r="D81" s="134" t="s">
        <v>41</v>
      </c>
      <c r="E81" s="134" t="s">
        <v>41</v>
      </c>
      <c r="F81" s="134">
        <v>39</v>
      </c>
      <c r="G81" s="134">
        <v>112</v>
      </c>
      <c r="H81" s="134">
        <v>290</v>
      </c>
      <c r="I81" s="134">
        <v>1971</v>
      </c>
      <c r="J81" s="127">
        <f>SUM(B81,D81,F81,H81)</f>
        <v>329</v>
      </c>
      <c r="K81" s="127">
        <f t="shared" si="12"/>
        <v>2083</v>
      </c>
    </row>
    <row r="82" spans="1:11" ht="11.25" customHeight="1">
      <c r="A82" s="132" t="s">
        <v>196</v>
      </c>
      <c r="B82" s="134" t="s">
        <v>41</v>
      </c>
      <c r="C82" s="134" t="s">
        <v>41</v>
      </c>
      <c r="D82" s="134" t="s">
        <v>41</v>
      </c>
      <c r="E82" s="134" t="s">
        <v>41</v>
      </c>
      <c r="F82" s="134" t="s">
        <v>41</v>
      </c>
      <c r="G82" s="134">
        <v>10</v>
      </c>
      <c r="H82" s="134" t="s">
        <v>41</v>
      </c>
      <c r="I82" s="134" t="s">
        <v>41</v>
      </c>
      <c r="J82" s="127" t="s">
        <v>41</v>
      </c>
      <c r="K82" s="127">
        <f t="shared" si="12"/>
        <v>10</v>
      </c>
    </row>
    <row r="83" spans="1:11" ht="11.25" customHeight="1">
      <c r="A83" s="132" t="s">
        <v>9</v>
      </c>
      <c r="B83" s="134" t="s">
        <v>41</v>
      </c>
      <c r="C83" s="134" t="s">
        <v>41</v>
      </c>
      <c r="D83" s="134" t="s">
        <v>41</v>
      </c>
      <c r="E83" s="134" t="s">
        <v>41</v>
      </c>
      <c r="F83" s="134" t="s">
        <v>41</v>
      </c>
      <c r="G83" s="134">
        <v>1</v>
      </c>
      <c r="H83" s="134" t="s">
        <v>41</v>
      </c>
      <c r="I83" s="134">
        <v>1</v>
      </c>
      <c r="J83" s="127" t="s">
        <v>41</v>
      </c>
      <c r="K83" s="127">
        <f t="shared" si="12"/>
        <v>2</v>
      </c>
    </row>
    <row r="84" spans="1:11" ht="11.25" customHeight="1">
      <c r="A84" s="132" t="s">
        <v>8</v>
      </c>
      <c r="B84" s="134" t="s">
        <v>41</v>
      </c>
      <c r="C84" s="134" t="s">
        <v>41</v>
      </c>
      <c r="D84" s="134" t="s">
        <v>41</v>
      </c>
      <c r="E84" s="134" t="s">
        <v>41</v>
      </c>
      <c r="F84" s="134" t="s">
        <v>41</v>
      </c>
      <c r="G84" s="134" t="s">
        <v>41</v>
      </c>
      <c r="H84" s="134" t="s">
        <v>41</v>
      </c>
      <c r="I84" s="134">
        <v>1</v>
      </c>
      <c r="J84" s="127" t="s">
        <v>41</v>
      </c>
      <c r="K84" s="127">
        <f t="shared" si="12"/>
        <v>1</v>
      </c>
    </row>
    <row r="85" spans="1:11" ht="11.25" customHeight="1">
      <c r="A85" s="132" t="s">
        <v>20</v>
      </c>
      <c r="B85" s="134" t="s">
        <v>41</v>
      </c>
      <c r="C85" s="134" t="s">
        <v>41</v>
      </c>
      <c r="D85" s="134" t="s">
        <v>41</v>
      </c>
      <c r="E85" s="134" t="s">
        <v>41</v>
      </c>
      <c r="F85" s="134" t="s">
        <v>41</v>
      </c>
      <c r="G85" s="134">
        <v>2</v>
      </c>
      <c r="H85" s="134" t="s">
        <v>41</v>
      </c>
      <c r="I85" s="134" t="s">
        <v>41</v>
      </c>
      <c r="J85" s="127" t="s">
        <v>41</v>
      </c>
      <c r="K85" s="127">
        <f t="shared" si="12"/>
        <v>2</v>
      </c>
    </row>
    <row r="86" spans="1:11" ht="11.25" customHeight="1">
      <c r="A86" s="132" t="s">
        <v>204</v>
      </c>
      <c r="B86" s="134" t="s">
        <v>41</v>
      </c>
      <c r="C86" s="134" t="s">
        <v>41</v>
      </c>
      <c r="D86" s="134" t="s">
        <v>41</v>
      </c>
      <c r="E86" s="134" t="s">
        <v>41</v>
      </c>
      <c r="F86" s="134" t="s">
        <v>41</v>
      </c>
      <c r="G86" s="134" t="s">
        <v>41</v>
      </c>
      <c r="H86" s="134" t="s">
        <v>41</v>
      </c>
      <c r="I86" s="134">
        <v>1</v>
      </c>
      <c r="J86" s="127" t="s">
        <v>41</v>
      </c>
      <c r="K86" s="127">
        <f t="shared" si="12"/>
        <v>1</v>
      </c>
    </row>
    <row r="87" spans="1:11" ht="11.25" customHeight="1">
      <c r="A87" s="139" t="s">
        <v>107</v>
      </c>
      <c r="B87" s="140" t="s">
        <v>41</v>
      </c>
      <c r="C87" s="140" t="s">
        <v>41</v>
      </c>
      <c r="D87" s="140" t="s">
        <v>41</v>
      </c>
      <c r="E87" s="140" t="s">
        <v>41</v>
      </c>
      <c r="F87" s="140" t="s">
        <v>41</v>
      </c>
      <c r="G87" s="140" t="s">
        <v>41</v>
      </c>
      <c r="H87" s="140" t="s">
        <v>41</v>
      </c>
      <c r="I87" s="140">
        <v>1</v>
      </c>
      <c r="J87" s="141" t="s">
        <v>41</v>
      </c>
      <c r="K87" s="141">
        <f t="shared" si="12"/>
        <v>1</v>
      </c>
    </row>
    <row r="89" ht="15" customHeight="1">
      <c r="A89" s="102" t="s">
        <v>108</v>
      </c>
    </row>
    <row r="90" spans="1:11" ht="66" customHeight="1">
      <c r="A90" s="104"/>
      <c r="B90" s="201" t="s">
        <v>2</v>
      </c>
      <c r="C90" s="201"/>
      <c r="D90" s="201" t="s">
        <v>3</v>
      </c>
      <c r="E90" s="201"/>
      <c r="F90" s="201" t="s">
        <v>4</v>
      </c>
      <c r="G90" s="201"/>
      <c r="H90" s="201" t="s">
        <v>159</v>
      </c>
      <c r="I90" s="201"/>
      <c r="J90" s="221" t="s">
        <v>1</v>
      </c>
      <c r="K90" s="221"/>
    </row>
    <row r="91" spans="1:11" ht="12.75">
      <c r="A91" s="105"/>
      <c r="B91" s="106" t="s">
        <v>173</v>
      </c>
      <c r="C91" s="106" t="s">
        <v>174</v>
      </c>
      <c r="D91" s="106" t="s">
        <v>173</v>
      </c>
      <c r="E91" s="106" t="s">
        <v>174</v>
      </c>
      <c r="F91" s="106" t="s">
        <v>173</v>
      </c>
      <c r="G91" s="106" t="s">
        <v>174</v>
      </c>
      <c r="H91" s="106" t="s">
        <v>173</v>
      </c>
      <c r="I91" s="106" t="s">
        <v>174</v>
      </c>
      <c r="J91" s="107" t="s">
        <v>173</v>
      </c>
      <c r="K91" s="107" t="s">
        <v>174</v>
      </c>
    </row>
    <row r="92" spans="1:11" ht="11.25" customHeight="1">
      <c r="A92" s="61" t="s">
        <v>1</v>
      </c>
      <c r="B92" s="124" t="s">
        <v>41</v>
      </c>
      <c r="C92" s="124" t="s">
        <v>41</v>
      </c>
      <c r="D92" s="124" t="s">
        <v>41</v>
      </c>
      <c r="E92" s="124" t="s">
        <v>41</v>
      </c>
      <c r="F92" s="124">
        <f aca="true" t="shared" si="13" ref="F92:K92">SUM(F94:F101)</f>
        <v>15</v>
      </c>
      <c r="G92" s="124">
        <f t="shared" si="13"/>
        <v>280</v>
      </c>
      <c r="H92" s="124">
        <f t="shared" si="13"/>
        <v>1199</v>
      </c>
      <c r="I92" s="124">
        <f t="shared" si="13"/>
        <v>8187</v>
      </c>
      <c r="J92" s="124">
        <f t="shared" si="13"/>
        <v>1214</v>
      </c>
      <c r="K92" s="124">
        <f t="shared" si="13"/>
        <v>8467</v>
      </c>
    </row>
    <row r="93" spans="1:11" ht="11.25" customHeight="1">
      <c r="A93" s="22"/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11.25" customHeight="1">
      <c r="A94" s="132" t="s">
        <v>6</v>
      </c>
      <c r="B94" s="134" t="s">
        <v>41</v>
      </c>
      <c r="C94" s="134" t="s">
        <v>41</v>
      </c>
      <c r="D94" s="134" t="s">
        <v>41</v>
      </c>
      <c r="E94" s="134" t="s">
        <v>41</v>
      </c>
      <c r="F94" s="134">
        <v>11</v>
      </c>
      <c r="G94" s="134">
        <v>194</v>
      </c>
      <c r="H94" s="134">
        <v>913</v>
      </c>
      <c r="I94" s="134">
        <v>6502</v>
      </c>
      <c r="J94" s="127">
        <f>SUM(B94,D94,F94,H94)</f>
        <v>924</v>
      </c>
      <c r="K94" s="127">
        <f>SUM(C94,E94,G94,I94)</f>
        <v>6696</v>
      </c>
    </row>
    <row r="95" spans="1:11" ht="11.25" customHeight="1">
      <c r="A95" s="132" t="s">
        <v>11</v>
      </c>
      <c r="B95" s="134" t="s">
        <v>41</v>
      </c>
      <c r="C95" s="134" t="s">
        <v>41</v>
      </c>
      <c r="D95" s="134" t="s">
        <v>41</v>
      </c>
      <c r="E95" s="134" t="s">
        <v>41</v>
      </c>
      <c r="F95" s="134">
        <v>1</v>
      </c>
      <c r="G95" s="134">
        <v>73</v>
      </c>
      <c r="H95" s="134">
        <v>286</v>
      </c>
      <c r="I95" s="134">
        <v>1681</v>
      </c>
      <c r="J95" s="127">
        <f>SUM(B95,D95,F95,H95)</f>
        <v>287</v>
      </c>
      <c r="K95" s="127">
        <f aca="true" t="shared" si="14" ref="K95:K101">SUM(C95,E95,G95,I95)</f>
        <v>1754</v>
      </c>
    </row>
    <row r="96" spans="1:11" ht="11.25" customHeight="1">
      <c r="A96" s="132" t="s">
        <v>196</v>
      </c>
      <c r="B96" s="134" t="s">
        <v>41</v>
      </c>
      <c r="C96" s="134" t="s">
        <v>41</v>
      </c>
      <c r="D96" s="134" t="s">
        <v>41</v>
      </c>
      <c r="E96" s="134" t="s">
        <v>41</v>
      </c>
      <c r="F96" s="134">
        <v>1</v>
      </c>
      <c r="G96" s="134">
        <v>10</v>
      </c>
      <c r="H96" s="134" t="s">
        <v>41</v>
      </c>
      <c r="I96" s="134" t="s">
        <v>41</v>
      </c>
      <c r="J96" s="127">
        <f>SUM(B96,D96,F96,H96)</f>
        <v>1</v>
      </c>
      <c r="K96" s="127">
        <f t="shared" si="14"/>
        <v>10</v>
      </c>
    </row>
    <row r="97" spans="1:11" ht="11.25" customHeight="1">
      <c r="A97" s="132" t="s">
        <v>9</v>
      </c>
      <c r="B97" s="134" t="s">
        <v>41</v>
      </c>
      <c r="C97" s="134" t="s">
        <v>41</v>
      </c>
      <c r="D97" s="134" t="s">
        <v>41</v>
      </c>
      <c r="E97" s="134" t="s">
        <v>41</v>
      </c>
      <c r="F97" s="134" t="s">
        <v>41</v>
      </c>
      <c r="G97" s="134">
        <v>1</v>
      </c>
      <c r="H97" s="134" t="s">
        <v>41</v>
      </c>
      <c r="I97" s="134">
        <v>1</v>
      </c>
      <c r="J97" s="127" t="s">
        <v>41</v>
      </c>
      <c r="K97" s="127">
        <f t="shared" si="14"/>
        <v>2</v>
      </c>
    </row>
    <row r="98" spans="1:11" ht="11.25" customHeight="1">
      <c r="A98" s="132" t="s">
        <v>8</v>
      </c>
      <c r="B98" s="134" t="s">
        <v>41</v>
      </c>
      <c r="C98" s="134" t="s">
        <v>41</v>
      </c>
      <c r="D98" s="134" t="s">
        <v>41</v>
      </c>
      <c r="E98" s="134" t="s">
        <v>41</v>
      </c>
      <c r="F98" s="134" t="s">
        <v>41</v>
      </c>
      <c r="G98" s="134" t="s">
        <v>41</v>
      </c>
      <c r="H98" s="134" t="s">
        <v>41</v>
      </c>
      <c r="I98" s="134">
        <v>1</v>
      </c>
      <c r="J98" s="127" t="s">
        <v>41</v>
      </c>
      <c r="K98" s="127">
        <f t="shared" si="14"/>
        <v>1</v>
      </c>
    </row>
    <row r="99" spans="1:11" ht="11.25" customHeight="1">
      <c r="A99" s="132" t="s">
        <v>20</v>
      </c>
      <c r="B99" s="134" t="s">
        <v>41</v>
      </c>
      <c r="C99" s="134" t="s">
        <v>41</v>
      </c>
      <c r="D99" s="134" t="s">
        <v>41</v>
      </c>
      <c r="E99" s="134" t="s">
        <v>41</v>
      </c>
      <c r="F99" s="134">
        <v>2</v>
      </c>
      <c r="G99" s="134">
        <v>2</v>
      </c>
      <c r="H99" s="134" t="s">
        <v>41</v>
      </c>
      <c r="I99" s="134" t="s">
        <v>41</v>
      </c>
      <c r="J99" s="127">
        <f>SUM(B99,D99,F99,H99)</f>
        <v>2</v>
      </c>
      <c r="K99" s="127">
        <f t="shared" si="14"/>
        <v>2</v>
      </c>
    </row>
    <row r="100" spans="1:11" ht="11.25" customHeight="1">
      <c r="A100" s="132" t="s">
        <v>204</v>
      </c>
      <c r="B100" s="134" t="s">
        <v>41</v>
      </c>
      <c r="C100" s="134" t="s">
        <v>41</v>
      </c>
      <c r="D100" s="134" t="s">
        <v>41</v>
      </c>
      <c r="E100" s="134" t="s">
        <v>41</v>
      </c>
      <c r="F100" s="134" t="s">
        <v>41</v>
      </c>
      <c r="G100" s="134" t="s">
        <v>41</v>
      </c>
      <c r="H100" s="134" t="s">
        <v>41</v>
      </c>
      <c r="I100" s="134">
        <v>1</v>
      </c>
      <c r="J100" s="127" t="s">
        <v>41</v>
      </c>
      <c r="K100" s="127">
        <f t="shared" si="14"/>
        <v>1</v>
      </c>
    </row>
    <row r="101" spans="1:11" ht="11.25" customHeight="1">
      <c r="A101" s="139" t="s">
        <v>107</v>
      </c>
      <c r="B101" s="140" t="s">
        <v>41</v>
      </c>
      <c r="C101" s="140" t="s">
        <v>41</v>
      </c>
      <c r="D101" s="140" t="s">
        <v>41</v>
      </c>
      <c r="E101" s="140" t="s">
        <v>41</v>
      </c>
      <c r="F101" s="140" t="s">
        <v>41</v>
      </c>
      <c r="G101" s="140" t="s">
        <v>41</v>
      </c>
      <c r="H101" s="140" t="s">
        <v>41</v>
      </c>
      <c r="I101" s="140">
        <v>1</v>
      </c>
      <c r="J101" s="141" t="s">
        <v>41</v>
      </c>
      <c r="K101" s="141">
        <f t="shared" si="14"/>
        <v>1</v>
      </c>
    </row>
    <row r="103" ht="15" customHeight="1">
      <c r="A103" s="102" t="s">
        <v>108</v>
      </c>
    </row>
    <row r="104" spans="1:11" ht="66" customHeight="1">
      <c r="A104" s="104"/>
      <c r="B104" s="201" t="s">
        <v>2</v>
      </c>
      <c r="C104" s="201"/>
      <c r="D104" s="201" t="s">
        <v>3</v>
      </c>
      <c r="E104" s="201"/>
      <c r="F104" s="201" t="s">
        <v>4</v>
      </c>
      <c r="G104" s="201"/>
      <c r="H104" s="201" t="s">
        <v>159</v>
      </c>
      <c r="I104" s="201"/>
      <c r="J104" s="221" t="s">
        <v>1</v>
      </c>
      <c r="K104" s="221"/>
    </row>
    <row r="105" spans="1:11" ht="12.75">
      <c r="A105" s="105"/>
      <c r="B105" s="106" t="s">
        <v>171</v>
      </c>
      <c r="C105" s="106" t="s">
        <v>172</v>
      </c>
      <c r="D105" s="106" t="s">
        <v>171</v>
      </c>
      <c r="E105" s="106" t="s">
        <v>172</v>
      </c>
      <c r="F105" s="106" t="s">
        <v>171</v>
      </c>
      <c r="G105" s="106" t="s">
        <v>172</v>
      </c>
      <c r="H105" s="106" t="s">
        <v>171</v>
      </c>
      <c r="I105" s="106" t="s">
        <v>172</v>
      </c>
      <c r="J105" s="107" t="s">
        <v>171</v>
      </c>
      <c r="K105" s="107" t="s">
        <v>172</v>
      </c>
    </row>
    <row r="106" spans="1:11" ht="11.25" customHeight="1">
      <c r="A106" s="61" t="s">
        <v>1</v>
      </c>
      <c r="B106" s="124" t="s">
        <v>41</v>
      </c>
      <c r="C106" s="124" t="s">
        <v>41</v>
      </c>
      <c r="D106" s="124" t="s">
        <v>41</v>
      </c>
      <c r="E106" s="124" t="s">
        <v>41</v>
      </c>
      <c r="F106" s="124">
        <f aca="true" t="shared" si="15" ref="F106:K106">SUM(F108:F114)</f>
        <v>29</v>
      </c>
      <c r="G106" s="124">
        <f t="shared" si="15"/>
        <v>265</v>
      </c>
      <c r="H106" s="124">
        <f t="shared" si="15"/>
        <v>1299</v>
      </c>
      <c r="I106" s="124">
        <f t="shared" si="15"/>
        <v>6988</v>
      </c>
      <c r="J106" s="124">
        <f t="shared" si="15"/>
        <v>1328</v>
      </c>
      <c r="K106" s="124">
        <f t="shared" si="15"/>
        <v>7253</v>
      </c>
    </row>
    <row r="107" spans="1:11" ht="11.25" customHeight="1">
      <c r="A107" s="22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1.25" customHeight="1">
      <c r="A108" s="132" t="s">
        <v>6</v>
      </c>
      <c r="B108" s="134" t="s">
        <v>41</v>
      </c>
      <c r="C108" s="134" t="s">
        <v>41</v>
      </c>
      <c r="D108" s="134" t="s">
        <v>41</v>
      </c>
      <c r="E108" s="134" t="s">
        <v>41</v>
      </c>
      <c r="F108" s="134">
        <v>6</v>
      </c>
      <c r="G108" s="134">
        <v>183</v>
      </c>
      <c r="H108" s="134">
        <v>971</v>
      </c>
      <c r="I108" s="134">
        <v>5589</v>
      </c>
      <c r="J108" s="127">
        <f>SUM(B108,D108,F108,H108)</f>
        <v>977</v>
      </c>
      <c r="K108" s="127">
        <f aca="true" t="shared" si="16" ref="K108:K114">SUM(C108,E108,G108,I108)</f>
        <v>5772</v>
      </c>
    </row>
    <row r="109" spans="1:11" ht="11.25" customHeight="1">
      <c r="A109" s="132" t="s">
        <v>11</v>
      </c>
      <c r="B109" s="134" t="s">
        <v>41</v>
      </c>
      <c r="C109" s="134" t="s">
        <v>41</v>
      </c>
      <c r="D109" s="134" t="s">
        <v>41</v>
      </c>
      <c r="E109" s="134" t="s">
        <v>41</v>
      </c>
      <c r="F109" s="134">
        <v>23</v>
      </c>
      <c r="G109" s="134">
        <v>72</v>
      </c>
      <c r="H109" s="134">
        <v>328</v>
      </c>
      <c r="I109" s="134">
        <v>1395</v>
      </c>
      <c r="J109" s="127">
        <f>SUM(B109,D109,F109,H109)</f>
        <v>351</v>
      </c>
      <c r="K109" s="127">
        <f t="shared" si="16"/>
        <v>1467</v>
      </c>
    </row>
    <row r="110" spans="1:11" ht="11.25" customHeight="1">
      <c r="A110" s="132" t="s">
        <v>196</v>
      </c>
      <c r="B110" s="134" t="s">
        <v>41</v>
      </c>
      <c r="C110" s="134" t="s">
        <v>41</v>
      </c>
      <c r="D110" s="134" t="s">
        <v>41</v>
      </c>
      <c r="E110" s="134" t="s">
        <v>41</v>
      </c>
      <c r="F110" s="134" t="s">
        <v>41</v>
      </c>
      <c r="G110" s="134">
        <v>9</v>
      </c>
      <c r="H110" s="134" t="s">
        <v>41</v>
      </c>
      <c r="I110" s="134" t="s">
        <v>41</v>
      </c>
      <c r="J110" s="127" t="s">
        <v>41</v>
      </c>
      <c r="K110" s="127">
        <f t="shared" si="16"/>
        <v>9</v>
      </c>
    </row>
    <row r="111" spans="1:11" ht="11.25" customHeight="1">
      <c r="A111" s="132" t="s">
        <v>9</v>
      </c>
      <c r="B111" s="134" t="s">
        <v>41</v>
      </c>
      <c r="C111" s="134" t="s">
        <v>41</v>
      </c>
      <c r="D111" s="134" t="s">
        <v>41</v>
      </c>
      <c r="E111" s="134" t="s">
        <v>41</v>
      </c>
      <c r="F111" s="134" t="s">
        <v>41</v>
      </c>
      <c r="G111" s="134">
        <v>1</v>
      </c>
      <c r="H111" s="134" t="s">
        <v>41</v>
      </c>
      <c r="I111" s="134">
        <v>1</v>
      </c>
      <c r="J111" s="127" t="s">
        <v>41</v>
      </c>
      <c r="K111" s="127">
        <f t="shared" si="16"/>
        <v>2</v>
      </c>
    </row>
    <row r="112" spans="1:11" ht="11.25" customHeight="1">
      <c r="A112" s="132" t="s">
        <v>8</v>
      </c>
      <c r="B112" s="134" t="s">
        <v>41</v>
      </c>
      <c r="C112" s="134" t="s">
        <v>41</v>
      </c>
      <c r="D112" s="134" t="s">
        <v>41</v>
      </c>
      <c r="E112" s="134" t="s">
        <v>41</v>
      </c>
      <c r="F112" s="134" t="s">
        <v>41</v>
      </c>
      <c r="G112" s="134" t="s">
        <v>41</v>
      </c>
      <c r="H112" s="134" t="s">
        <v>41</v>
      </c>
      <c r="I112" s="134">
        <v>1</v>
      </c>
      <c r="J112" s="127" t="s">
        <v>41</v>
      </c>
      <c r="K112" s="127">
        <f t="shared" si="16"/>
        <v>1</v>
      </c>
    </row>
    <row r="113" spans="1:11" ht="11.25" customHeight="1">
      <c r="A113" s="132" t="s">
        <v>204</v>
      </c>
      <c r="B113" s="134" t="s">
        <v>41</v>
      </c>
      <c r="C113" s="134" t="s">
        <v>41</v>
      </c>
      <c r="D113" s="134" t="s">
        <v>41</v>
      </c>
      <c r="E113" s="134" t="s">
        <v>41</v>
      </c>
      <c r="F113" s="134" t="s">
        <v>41</v>
      </c>
      <c r="G113" s="134" t="s">
        <v>41</v>
      </c>
      <c r="H113" s="134" t="s">
        <v>41</v>
      </c>
      <c r="I113" s="134">
        <v>1</v>
      </c>
      <c r="J113" s="127" t="s">
        <v>41</v>
      </c>
      <c r="K113" s="127">
        <f t="shared" si="16"/>
        <v>1</v>
      </c>
    </row>
    <row r="114" spans="1:11" ht="11.25" customHeight="1">
      <c r="A114" s="139" t="s">
        <v>107</v>
      </c>
      <c r="B114" s="140" t="s">
        <v>41</v>
      </c>
      <c r="C114" s="140" t="s">
        <v>41</v>
      </c>
      <c r="D114" s="140" t="s">
        <v>41</v>
      </c>
      <c r="E114" s="140" t="s">
        <v>41</v>
      </c>
      <c r="F114" s="140" t="s">
        <v>41</v>
      </c>
      <c r="G114" s="140" t="s">
        <v>41</v>
      </c>
      <c r="H114" s="140" t="s">
        <v>41</v>
      </c>
      <c r="I114" s="140">
        <v>1</v>
      </c>
      <c r="J114" s="141" t="s">
        <v>41</v>
      </c>
      <c r="K114" s="141">
        <f t="shared" si="16"/>
        <v>1</v>
      </c>
    </row>
    <row r="116" ht="15" customHeight="1">
      <c r="A116" s="102" t="s">
        <v>108</v>
      </c>
    </row>
    <row r="117" spans="1:11" ht="66" customHeight="1">
      <c r="A117" s="104"/>
      <c r="B117" s="201" t="s">
        <v>2</v>
      </c>
      <c r="C117" s="201"/>
      <c r="D117" s="201" t="s">
        <v>3</v>
      </c>
      <c r="E117" s="201"/>
      <c r="F117" s="201" t="s">
        <v>4</v>
      </c>
      <c r="G117" s="201"/>
      <c r="H117" s="201" t="s">
        <v>159</v>
      </c>
      <c r="I117" s="201"/>
      <c r="J117" s="221" t="s">
        <v>1</v>
      </c>
      <c r="K117" s="221"/>
    </row>
    <row r="118" spans="1:11" ht="12.75">
      <c r="A118" s="105"/>
      <c r="B118" s="106" t="s">
        <v>168</v>
      </c>
      <c r="C118" s="106" t="s">
        <v>169</v>
      </c>
      <c r="D118" s="106" t="s">
        <v>168</v>
      </c>
      <c r="E118" s="106" t="s">
        <v>169</v>
      </c>
      <c r="F118" s="106" t="s">
        <v>168</v>
      </c>
      <c r="G118" s="106" t="s">
        <v>169</v>
      </c>
      <c r="H118" s="106" t="s">
        <v>168</v>
      </c>
      <c r="I118" s="106" t="s">
        <v>169</v>
      </c>
      <c r="J118" s="107" t="s">
        <v>168</v>
      </c>
      <c r="K118" s="107" t="s">
        <v>169</v>
      </c>
    </row>
    <row r="119" spans="1:11" ht="11.25" customHeight="1">
      <c r="A119" s="61" t="s">
        <v>1</v>
      </c>
      <c r="B119" s="124" t="s">
        <v>41</v>
      </c>
      <c r="C119" s="124" t="s">
        <v>41</v>
      </c>
      <c r="D119" s="124" t="s">
        <v>41</v>
      </c>
      <c r="E119" s="124" t="s">
        <v>41</v>
      </c>
      <c r="F119" s="124">
        <f aca="true" t="shared" si="17" ref="F119:K119">SUM(F121:F127)</f>
        <v>167</v>
      </c>
      <c r="G119" s="124">
        <f t="shared" si="17"/>
        <v>236</v>
      </c>
      <c r="H119" s="124">
        <f t="shared" si="17"/>
        <v>1187</v>
      </c>
      <c r="I119" s="124">
        <f t="shared" si="17"/>
        <v>5689</v>
      </c>
      <c r="J119" s="124">
        <f t="shared" si="17"/>
        <v>1354</v>
      </c>
      <c r="K119" s="124">
        <f t="shared" si="17"/>
        <v>5925</v>
      </c>
    </row>
    <row r="120" spans="1:11" ht="11.25" customHeight="1">
      <c r="A120" s="22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</row>
    <row r="121" spans="1:11" ht="11.25" customHeight="1">
      <c r="A121" s="132" t="s">
        <v>6</v>
      </c>
      <c r="B121" s="134" t="s">
        <v>41</v>
      </c>
      <c r="C121" s="134" t="s">
        <v>41</v>
      </c>
      <c r="D121" s="134" t="s">
        <v>41</v>
      </c>
      <c r="E121" s="134" t="s">
        <v>41</v>
      </c>
      <c r="F121" s="134">
        <v>125</v>
      </c>
      <c r="G121" s="134">
        <v>177</v>
      </c>
      <c r="H121" s="134">
        <v>913</v>
      </c>
      <c r="I121" s="134">
        <v>4618</v>
      </c>
      <c r="J121" s="127">
        <f aca="true" t="shared" si="18" ref="J121:J127">SUM(B121,D121,F121,H121)</f>
        <v>1038</v>
      </c>
      <c r="K121" s="127">
        <f aca="true" t="shared" si="19" ref="K121:K127">SUM(C121,E121,G121,I121)</f>
        <v>4795</v>
      </c>
    </row>
    <row r="122" spans="1:11" ht="11.25" customHeight="1">
      <c r="A122" s="132" t="s">
        <v>11</v>
      </c>
      <c r="B122" s="134" t="s">
        <v>41</v>
      </c>
      <c r="C122" s="134" t="s">
        <v>41</v>
      </c>
      <c r="D122" s="134" t="s">
        <v>41</v>
      </c>
      <c r="E122" s="134" t="s">
        <v>41</v>
      </c>
      <c r="F122" s="134">
        <v>40</v>
      </c>
      <c r="G122" s="134">
        <v>49</v>
      </c>
      <c r="H122" s="134">
        <v>271</v>
      </c>
      <c r="I122" s="134">
        <v>1067</v>
      </c>
      <c r="J122" s="127">
        <f t="shared" si="18"/>
        <v>311</v>
      </c>
      <c r="K122" s="127">
        <f t="shared" si="19"/>
        <v>1116</v>
      </c>
    </row>
    <row r="123" spans="1:11" ht="11.25" customHeight="1">
      <c r="A123" s="132" t="s">
        <v>196</v>
      </c>
      <c r="B123" s="134" t="s">
        <v>41</v>
      </c>
      <c r="C123" s="134" t="s">
        <v>41</v>
      </c>
      <c r="D123" s="134" t="s">
        <v>41</v>
      </c>
      <c r="E123" s="134" t="s">
        <v>41</v>
      </c>
      <c r="F123" s="134">
        <v>1</v>
      </c>
      <c r="G123" s="134">
        <v>9</v>
      </c>
      <c r="H123" s="134" t="s">
        <v>41</v>
      </c>
      <c r="I123" s="134" t="s">
        <v>41</v>
      </c>
      <c r="J123" s="127">
        <f t="shared" si="18"/>
        <v>1</v>
      </c>
      <c r="K123" s="127">
        <f t="shared" si="19"/>
        <v>9</v>
      </c>
    </row>
    <row r="124" spans="1:11" ht="11.25" customHeight="1">
      <c r="A124" s="132" t="s">
        <v>9</v>
      </c>
      <c r="B124" s="134" t="s">
        <v>41</v>
      </c>
      <c r="C124" s="134" t="s">
        <v>41</v>
      </c>
      <c r="D124" s="134" t="s">
        <v>41</v>
      </c>
      <c r="E124" s="134" t="s">
        <v>41</v>
      </c>
      <c r="F124" s="134">
        <v>1</v>
      </c>
      <c r="G124" s="134">
        <v>1</v>
      </c>
      <c r="H124" s="134" t="s">
        <v>41</v>
      </c>
      <c r="I124" s="134">
        <v>1</v>
      </c>
      <c r="J124" s="127">
        <f t="shared" si="18"/>
        <v>1</v>
      </c>
      <c r="K124" s="127">
        <f t="shared" si="19"/>
        <v>2</v>
      </c>
    </row>
    <row r="125" spans="1:11" ht="11.25" customHeight="1">
      <c r="A125" s="132" t="s">
        <v>8</v>
      </c>
      <c r="B125" s="134" t="s">
        <v>41</v>
      </c>
      <c r="C125" s="134" t="s">
        <v>41</v>
      </c>
      <c r="D125" s="134" t="s">
        <v>41</v>
      </c>
      <c r="E125" s="134" t="s">
        <v>41</v>
      </c>
      <c r="F125" s="134" t="s">
        <v>41</v>
      </c>
      <c r="G125" s="134" t="s">
        <v>41</v>
      </c>
      <c r="H125" s="134">
        <v>1</v>
      </c>
      <c r="I125" s="134">
        <v>1</v>
      </c>
      <c r="J125" s="127">
        <f t="shared" si="18"/>
        <v>1</v>
      </c>
      <c r="K125" s="127">
        <f t="shared" si="19"/>
        <v>1</v>
      </c>
    </row>
    <row r="126" spans="1:11" ht="11.25" customHeight="1">
      <c r="A126" s="132" t="s">
        <v>204</v>
      </c>
      <c r="B126" s="134" t="s">
        <v>41</v>
      </c>
      <c r="C126" s="134" t="s">
        <v>41</v>
      </c>
      <c r="D126" s="134" t="s">
        <v>41</v>
      </c>
      <c r="E126" s="134" t="s">
        <v>41</v>
      </c>
      <c r="F126" s="134" t="s">
        <v>41</v>
      </c>
      <c r="G126" s="134" t="s">
        <v>41</v>
      </c>
      <c r="H126" s="134">
        <v>1</v>
      </c>
      <c r="I126" s="134">
        <v>1</v>
      </c>
      <c r="J126" s="127">
        <f t="shared" si="18"/>
        <v>1</v>
      </c>
      <c r="K126" s="127">
        <f t="shared" si="19"/>
        <v>1</v>
      </c>
    </row>
    <row r="127" spans="1:11" ht="11.25" customHeight="1">
      <c r="A127" s="139" t="s">
        <v>107</v>
      </c>
      <c r="B127" s="140" t="s">
        <v>41</v>
      </c>
      <c r="C127" s="140" t="s">
        <v>41</v>
      </c>
      <c r="D127" s="140" t="s">
        <v>41</v>
      </c>
      <c r="E127" s="140" t="s">
        <v>41</v>
      </c>
      <c r="F127" s="140" t="s">
        <v>41</v>
      </c>
      <c r="G127" s="140" t="s">
        <v>41</v>
      </c>
      <c r="H127" s="140">
        <v>1</v>
      </c>
      <c r="I127" s="140">
        <v>1</v>
      </c>
      <c r="J127" s="141">
        <f t="shared" si="18"/>
        <v>1</v>
      </c>
      <c r="K127" s="141">
        <f t="shared" si="19"/>
        <v>1</v>
      </c>
    </row>
    <row r="129" ht="15" customHeight="1">
      <c r="A129" s="102" t="s">
        <v>108</v>
      </c>
    </row>
    <row r="130" spans="1:11" ht="66" customHeight="1">
      <c r="A130" s="104"/>
      <c r="B130" s="201" t="s">
        <v>2</v>
      </c>
      <c r="C130" s="201"/>
      <c r="D130" s="201" t="s">
        <v>3</v>
      </c>
      <c r="E130" s="201"/>
      <c r="F130" s="201" t="s">
        <v>4</v>
      </c>
      <c r="G130" s="201"/>
      <c r="H130" s="201" t="s">
        <v>159</v>
      </c>
      <c r="I130" s="201"/>
      <c r="J130" s="221" t="s">
        <v>1</v>
      </c>
      <c r="K130" s="221"/>
    </row>
    <row r="131" spans="1:11" ht="12.75">
      <c r="A131" s="105"/>
      <c r="B131" s="106" t="s">
        <v>166</v>
      </c>
      <c r="C131" s="106" t="s">
        <v>167</v>
      </c>
      <c r="D131" s="106" t="s">
        <v>166</v>
      </c>
      <c r="E131" s="106" t="s">
        <v>167</v>
      </c>
      <c r="F131" s="106" t="s">
        <v>166</v>
      </c>
      <c r="G131" s="106" t="s">
        <v>167</v>
      </c>
      <c r="H131" s="106" t="s">
        <v>166</v>
      </c>
      <c r="I131" s="106" t="s">
        <v>167</v>
      </c>
      <c r="J131" s="107" t="s">
        <v>166</v>
      </c>
      <c r="K131" s="107" t="s">
        <v>167</v>
      </c>
    </row>
    <row r="132" spans="1:11" ht="11.25" customHeight="1">
      <c r="A132" s="61" t="s">
        <v>1</v>
      </c>
      <c r="B132" s="124" t="s">
        <v>41</v>
      </c>
      <c r="C132" s="124" t="s">
        <v>41</v>
      </c>
      <c r="D132" s="124" t="s">
        <v>41</v>
      </c>
      <c r="E132" s="124" t="s">
        <v>41</v>
      </c>
      <c r="F132" s="124">
        <f aca="true" t="shared" si="20" ref="F132:K132">SUM(F134:F137)</f>
        <v>27</v>
      </c>
      <c r="G132" s="124">
        <f t="shared" si="20"/>
        <v>69</v>
      </c>
      <c r="H132" s="124">
        <f t="shared" si="20"/>
        <v>1701</v>
      </c>
      <c r="I132" s="124">
        <f t="shared" si="20"/>
        <v>4502</v>
      </c>
      <c r="J132" s="124">
        <f t="shared" si="20"/>
        <v>1728</v>
      </c>
      <c r="K132" s="124">
        <f t="shared" si="20"/>
        <v>4571</v>
      </c>
    </row>
    <row r="133" spans="1:11" ht="11.25" customHeight="1">
      <c r="A133" s="22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1:11" ht="11.25" customHeight="1">
      <c r="A134" s="132" t="s">
        <v>6</v>
      </c>
      <c r="B134" s="134" t="s">
        <v>41</v>
      </c>
      <c r="C134" s="134" t="s">
        <v>41</v>
      </c>
      <c r="D134" s="134" t="s">
        <v>41</v>
      </c>
      <c r="E134" s="134" t="s">
        <v>41</v>
      </c>
      <c r="F134" s="134">
        <v>20</v>
      </c>
      <c r="G134" s="134">
        <v>52</v>
      </c>
      <c r="H134" s="134">
        <v>1418</v>
      </c>
      <c r="I134" s="134">
        <v>3705</v>
      </c>
      <c r="J134" s="127">
        <f aca="true" t="shared" si="21" ref="J134:K137">SUM(B134,D134,F134,H134)</f>
        <v>1438</v>
      </c>
      <c r="K134" s="127">
        <f t="shared" si="21"/>
        <v>3757</v>
      </c>
    </row>
    <row r="135" spans="1:11" ht="11.25" customHeight="1">
      <c r="A135" s="132" t="s">
        <v>11</v>
      </c>
      <c r="B135" s="134" t="s">
        <v>41</v>
      </c>
      <c r="C135" s="134" t="s">
        <v>41</v>
      </c>
      <c r="D135" s="134" t="s">
        <v>41</v>
      </c>
      <c r="E135" s="134" t="s">
        <v>41</v>
      </c>
      <c r="F135" s="134">
        <v>6</v>
      </c>
      <c r="G135" s="134">
        <v>9</v>
      </c>
      <c r="H135" s="134">
        <v>283</v>
      </c>
      <c r="I135" s="134">
        <v>796</v>
      </c>
      <c r="J135" s="127">
        <f t="shared" si="21"/>
        <v>289</v>
      </c>
      <c r="K135" s="127">
        <f t="shared" si="21"/>
        <v>805</v>
      </c>
    </row>
    <row r="136" spans="1:11" ht="11.25" customHeight="1">
      <c r="A136" s="132" t="s">
        <v>196</v>
      </c>
      <c r="B136" s="134" t="s">
        <v>41</v>
      </c>
      <c r="C136" s="134" t="s">
        <v>41</v>
      </c>
      <c r="D136" s="134" t="s">
        <v>41</v>
      </c>
      <c r="E136" s="134" t="s">
        <v>41</v>
      </c>
      <c r="F136" s="134">
        <v>1</v>
      </c>
      <c r="G136" s="134">
        <v>8</v>
      </c>
      <c r="H136" s="134" t="s">
        <v>41</v>
      </c>
      <c r="I136" s="134" t="s">
        <v>41</v>
      </c>
      <c r="J136" s="127">
        <f t="shared" si="21"/>
        <v>1</v>
      </c>
      <c r="K136" s="127">
        <f t="shared" si="21"/>
        <v>8</v>
      </c>
    </row>
    <row r="137" spans="1:11" ht="11.25" customHeight="1">
      <c r="A137" s="139" t="s">
        <v>9</v>
      </c>
      <c r="B137" s="140" t="s">
        <v>41</v>
      </c>
      <c r="C137" s="140" t="s">
        <v>41</v>
      </c>
      <c r="D137" s="140" t="s">
        <v>41</v>
      </c>
      <c r="E137" s="140" t="s">
        <v>41</v>
      </c>
      <c r="F137" s="140" t="s">
        <v>41</v>
      </c>
      <c r="G137" s="140" t="s">
        <v>41</v>
      </c>
      <c r="H137" s="140" t="s">
        <v>41</v>
      </c>
      <c r="I137" s="140">
        <v>1</v>
      </c>
      <c r="J137" s="141">
        <f t="shared" si="21"/>
        <v>0</v>
      </c>
      <c r="K137" s="141">
        <f t="shared" si="21"/>
        <v>1</v>
      </c>
    </row>
    <row r="139" ht="15" customHeight="1">
      <c r="A139" s="102" t="s">
        <v>108</v>
      </c>
    </row>
    <row r="140" spans="1:11" ht="66" customHeight="1">
      <c r="A140" s="104"/>
      <c r="B140" s="201" t="s">
        <v>2</v>
      </c>
      <c r="C140" s="201"/>
      <c r="D140" s="201" t="s">
        <v>3</v>
      </c>
      <c r="E140" s="201"/>
      <c r="F140" s="201" t="s">
        <v>4</v>
      </c>
      <c r="G140" s="201"/>
      <c r="H140" s="201" t="s">
        <v>159</v>
      </c>
      <c r="I140" s="201"/>
      <c r="J140" s="221" t="s">
        <v>1</v>
      </c>
      <c r="K140" s="221"/>
    </row>
    <row r="141" spans="1:11" ht="12.75">
      <c r="A141" s="105"/>
      <c r="B141" s="106" t="s">
        <v>165</v>
      </c>
      <c r="C141" s="106" t="s">
        <v>164</v>
      </c>
      <c r="D141" s="106" t="s">
        <v>165</v>
      </c>
      <c r="E141" s="106" t="s">
        <v>164</v>
      </c>
      <c r="F141" s="106" t="s">
        <v>165</v>
      </c>
      <c r="G141" s="106" t="s">
        <v>164</v>
      </c>
      <c r="H141" s="106" t="s">
        <v>165</v>
      </c>
      <c r="I141" s="106" t="s">
        <v>164</v>
      </c>
      <c r="J141" s="107" t="s">
        <v>165</v>
      </c>
      <c r="K141" s="107" t="s">
        <v>164</v>
      </c>
    </row>
    <row r="142" spans="1:11" ht="11.25" customHeight="1">
      <c r="A142" s="61" t="s">
        <v>1</v>
      </c>
      <c r="B142" s="124" t="s">
        <v>41</v>
      </c>
      <c r="C142" s="124" t="s">
        <v>41</v>
      </c>
      <c r="D142" s="124" t="s">
        <v>41</v>
      </c>
      <c r="E142" s="124" t="s">
        <v>41</v>
      </c>
      <c r="F142" s="124">
        <f aca="true" t="shared" si="22" ref="F142:K142">SUM(F144:F147)</f>
        <v>27</v>
      </c>
      <c r="G142" s="124">
        <f t="shared" si="22"/>
        <v>42</v>
      </c>
      <c r="H142" s="124">
        <f t="shared" si="22"/>
        <v>1485</v>
      </c>
      <c r="I142" s="124">
        <f t="shared" si="22"/>
        <v>2801</v>
      </c>
      <c r="J142" s="124">
        <f t="shared" si="22"/>
        <v>1512</v>
      </c>
      <c r="K142" s="124">
        <f t="shared" si="22"/>
        <v>2843</v>
      </c>
    </row>
    <row r="143" spans="1:11" ht="11.25" customHeight="1">
      <c r="A143" s="22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1:11" ht="11.25" customHeight="1">
      <c r="A144" s="132" t="s">
        <v>6</v>
      </c>
      <c r="B144" s="134" t="s">
        <v>41</v>
      </c>
      <c r="C144" s="134" t="s">
        <v>41</v>
      </c>
      <c r="D144" s="134" t="s">
        <v>41</v>
      </c>
      <c r="E144" s="134" t="s">
        <v>41</v>
      </c>
      <c r="F144" s="134">
        <v>19</v>
      </c>
      <c r="G144" s="134">
        <v>32</v>
      </c>
      <c r="H144" s="134">
        <v>1224</v>
      </c>
      <c r="I144" s="134">
        <v>2287</v>
      </c>
      <c r="J144" s="127">
        <f aca="true" t="shared" si="23" ref="J144:K147">SUM(B144,D144,F144,H144)</f>
        <v>1243</v>
      </c>
      <c r="K144" s="127">
        <f t="shared" si="23"/>
        <v>2319</v>
      </c>
    </row>
    <row r="145" spans="1:11" ht="11.25" customHeight="1">
      <c r="A145" s="132" t="s">
        <v>11</v>
      </c>
      <c r="B145" s="134" t="s">
        <v>41</v>
      </c>
      <c r="C145" s="134" t="s">
        <v>41</v>
      </c>
      <c r="D145" s="134" t="s">
        <v>41</v>
      </c>
      <c r="E145" s="134" t="s">
        <v>41</v>
      </c>
      <c r="F145" s="134">
        <v>1</v>
      </c>
      <c r="G145" s="134">
        <v>3</v>
      </c>
      <c r="H145" s="134">
        <v>260</v>
      </c>
      <c r="I145" s="134">
        <v>513</v>
      </c>
      <c r="J145" s="127">
        <f t="shared" si="23"/>
        <v>261</v>
      </c>
      <c r="K145" s="127">
        <f t="shared" si="23"/>
        <v>516</v>
      </c>
    </row>
    <row r="146" spans="1:11" ht="11.25" customHeight="1">
      <c r="A146" s="132" t="s">
        <v>196</v>
      </c>
      <c r="B146" s="134" t="s">
        <v>41</v>
      </c>
      <c r="C146" s="134" t="s">
        <v>41</v>
      </c>
      <c r="D146" s="134" t="s">
        <v>41</v>
      </c>
      <c r="E146" s="134" t="s">
        <v>41</v>
      </c>
      <c r="F146" s="134">
        <v>7</v>
      </c>
      <c r="G146" s="134">
        <v>7</v>
      </c>
      <c r="H146" s="134" t="s">
        <v>41</v>
      </c>
      <c r="I146" s="134" t="s">
        <v>41</v>
      </c>
      <c r="J146" s="127">
        <f t="shared" si="23"/>
        <v>7</v>
      </c>
      <c r="K146" s="127">
        <f t="shared" si="23"/>
        <v>7</v>
      </c>
    </row>
    <row r="147" spans="1:11" ht="11.25" customHeight="1">
      <c r="A147" s="139" t="s">
        <v>9</v>
      </c>
      <c r="B147" s="140" t="s">
        <v>41</v>
      </c>
      <c r="C147" s="140" t="s">
        <v>41</v>
      </c>
      <c r="D147" s="140" t="s">
        <v>41</v>
      </c>
      <c r="E147" s="140" t="s">
        <v>41</v>
      </c>
      <c r="F147" s="140" t="s">
        <v>41</v>
      </c>
      <c r="G147" s="140" t="s">
        <v>41</v>
      </c>
      <c r="H147" s="140">
        <v>1</v>
      </c>
      <c r="I147" s="140">
        <v>1</v>
      </c>
      <c r="J147" s="141">
        <f t="shared" si="23"/>
        <v>1</v>
      </c>
      <c r="K147" s="141">
        <f t="shared" si="23"/>
        <v>1</v>
      </c>
    </row>
    <row r="149" ht="15" customHeight="1">
      <c r="A149" s="102" t="s">
        <v>108</v>
      </c>
    </row>
    <row r="150" spans="1:11" ht="66" customHeight="1">
      <c r="A150" s="104"/>
      <c r="B150" s="201" t="s">
        <v>2</v>
      </c>
      <c r="C150" s="201"/>
      <c r="D150" s="201" t="s">
        <v>3</v>
      </c>
      <c r="E150" s="201"/>
      <c r="F150" s="201" t="s">
        <v>4</v>
      </c>
      <c r="G150" s="201"/>
      <c r="H150" s="201" t="s">
        <v>159</v>
      </c>
      <c r="I150" s="201"/>
      <c r="J150" s="221" t="s">
        <v>1</v>
      </c>
      <c r="K150" s="221"/>
    </row>
    <row r="151" spans="1:11" ht="12.75">
      <c r="A151" s="105"/>
      <c r="B151" s="106" t="s">
        <v>188</v>
      </c>
      <c r="C151" s="106" t="s">
        <v>189</v>
      </c>
      <c r="D151" s="106" t="s">
        <v>188</v>
      </c>
      <c r="E151" s="106" t="s">
        <v>189</v>
      </c>
      <c r="F151" s="106" t="s">
        <v>188</v>
      </c>
      <c r="G151" s="106" t="s">
        <v>189</v>
      </c>
      <c r="H151" s="106" t="s">
        <v>188</v>
      </c>
      <c r="I151" s="106" t="s">
        <v>189</v>
      </c>
      <c r="J151" s="107" t="s">
        <v>188</v>
      </c>
      <c r="K151" s="107" t="s">
        <v>189</v>
      </c>
    </row>
    <row r="152" spans="1:11" ht="11.25" customHeight="1">
      <c r="A152" s="61" t="s">
        <v>1</v>
      </c>
      <c r="B152" s="124" t="s">
        <v>41</v>
      </c>
      <c r="C152" s="124" t="s">
        <v>41</v>
      </c>
      <c r="D152" s="124" t="s">
        <v>41</v>
      </c>
      <c r="E152" s="124" t="s">
        <v>41</v>
      </c>
      <c r="F152" s="124">
        <f aca="true" t="shared" si="24" ref="F152:K152">SUM(F154:F155)</f>
        <v>15</v>
      </c>
      <c r="G152" s="124">
        <f t="shared" si="24"/>
        <v>15</v>
      </c>
      <c r="H152" s="124">
        <f t="shared" si="24"/>
        <v>1316</v>
      </c>
      <c r="I152" s="124">
        <f t="shared" si="24"/>
        <v>1316</v>
      </c>
      <c r="J152" s="124">
        <f t="shared" si="24"/>
        <v>1331</v>
      </c>
      <c r="K152" s="124">
        <f t="shared" si="24"/>
        <v>1331</v>
      </c>
    </row>
    <row r="153" spans="1:11" ht="11.25" customHeight="1">
      <c r="A153" s="22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1:11" ht="11.25" customHeight="1">
      <c r="A154" s="132" t="s">
        <v>6</v>
      </c>
      <c r="B154" s="134" t="s">
        <v>41</v>
      </c>
      <c r="C154" s="134" t="s">
        <v>41</v>
      </c>
      <c r="D154" s="134" t="s">
        <v>41</v>
      </c>
      <c r="E154" s="134" t="s">
        <v>41</v>
      </c>
      <c r="F154" s="134">
        <v>13</v>
      </c>
      <c r="G154" s="134">
        <v>13</v>
      </c>
      <c r="H154" s="134">
        <v>1063</v>
      </c>
      <c r="I154" s="134">
        <v>1063</v>
      </c>
      <c r="J154" s="127">
        <f>SUM(B154,D154,F154,H154)</f>
        <v>1076</v>
      </c>
      <c r="K154" s="127">
        <f>SUM(C154,E154,G154,I154)</f>
        <v>1076</v>
      </c>
    </row>
    <row r="155" spans="1:11" ht="11.25" customHeight="1">
      <c r="A155" s="139" t="s">
        <v>11</v>
      </c>
      <c r="B155" s="140" t="s">
        <v>41</v>
      </c>
      <c r="C155" s="140" t="s">
        <v>41</v>
      </c>
      <c r="D155" s="140" t="s">
        <v>41</v>
      </c>
      <c r="E155" s="140" t="s">
        <v>41</v>
      </c>
      <c r="F155" s="140">
        <v>2</v>
      </c>
      <c r="G155" s="140">
        <v>2</v>
      </c>
      <c r="H155" s="140">
        <v>253</v>
      </c>
      <c r="I155" s="140">
        <v>253</v>
      </c>
      <c r="J155" s="141">
        <f>SUM(B155,D155,F155,H155)</f>
        <v>255</v>
      </c>
      <c r="K155" s="141">
        <f>SUM(C155,E155,G155,I155)</f>
        <v>255</v>
      </c>
    </row>
    <row r="157" ht="11.25">
      <c r="A157" s="8" t="s">
        <v>191</v>
      </c>
    </row>
    <row r="158" ht="11.25">
      <c r="A158" s="8" t="s">
        <v>192</v>
      </c>
    </row>
  </sheetData>
  <sheetProtection/>
  <mergeCells count="60">
    <mergeCell ref="B17:C17"/>
    <mergeCell ref="D17:E17"/>
    <mergeCell ref="F17:G17"/>
    <mergeCell ref="H17:I17"/>
    <mergeCell ref="J17:K17"/>
    <mergeCell ref="B47:C47"/>
    <mergeCell ref="D47:E47"/>
    <mergeCell ref="F47:G47"/>
    <mergeCell ref="H47:I47"/>
    <mergeCell ref="J47:K47"/>
    <mergeCell ref="B76:C76"/>
    <mergeCell ref="D76:E76"/>
    <mergeCell ref="F76:G76"/>
    <mergeCell ref="H76:I76"/>
    <mergeCell ref="J76:K76"/>
    <mergeCell ref="B104:C104"/>
    <mergeCell ref="D104:E104"/>
    <mergeCell ref="F104:G104"/>
    <mergeCell ref="H104:I104"/>
    <mergeCell ref="J104:K104"/>
    <mergeCell ref="B130:C130"/>
    <mergeCell ref="D130:E130"/>
    <mergeCell ref="F130:G130"/>
    <mergeCell ref="H130:I130"/>
    <mergeCell ref="J130:K130"/>
    <mergeCell ref="B150:C150"/>
    <mergeCell ref="D150:E150"/>
    <mergeCell ref="F150:G150"/>
    <mergeCell ref="H150:I150"/>
    <mergeCell ref="J150:K150"/>
    <mergeCell ref="B140:C140"/>
    <mergeCell ref="D140:E140"/>
    <mergeCell ref="F140:G140"/>
    <mergeCell ref="H140:I140"/>
    <mergeCell ref="J140:K140"/>
    <mergeCell ref="B117:C117"/>
    <mergeCell ref="D117:E117"/>
    <mergeCell ref="F117:G117"/>
    <mergeCell ref="H117:I117"/>
    <mergeCell ref="J117:K117"/>
    <mergeCell ref="B90:C90"/>
    <mergeCell ref="D90:E90"/>
    <mergeCell ref="F90:G90"/>
    <mergeCell ref="H90:I90"/>
    <mergeCell ref="J90:K90"/>
    <mergeCell ref="B62:C62"/>
    <mergeCell ref="D62:E62"/>
    <mergeCell ref="F62:G62"/>
    <mergeCell ref="H62:I62"/>
    <mergeCell ref="J62:K62"/>
    <mergeCell ref="B32:C32"/>
    <mergeCell ref="D32:E32"/>
    <mergeCell ref="F32:G32"/>
    <mergeCell ref="H32:I32"/>
    <mergeCell ref="J32:K32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fitToHeight="0" fitToWidth="1" horizontalDpi="600" verticalDpi="600" orientation="portrait" paperSize="9" scale="93" r:id="rId1"/>
  <rowBreaks count="3" manualBreakCount="3">
    <brk id="45" max="255" man="1"/>
    <brk id="88" max="255" man="1"/>
    <brk id="13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9" width="9.125" style="8" customWidth="1"/>
    <col min="10" max="11" width="7.75390625" style="8" customWidth="1"/>
    <col min="12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159</v>
      </c>
      <c r="I2" s="201"/>
      <c r="J2" s="221" t="s">
        <v>1</v>
      </c>
      <c r="K2" s="221"/>
    </row>
    <row r="3" spans="1:11" ht="12.75">
      <c r="A3" s="105"/>
      <c r="B3" s="106" t="s">
        <v>168</v>
      </c>
      <c r="C3" s="106" t="s">
        <v>169</v>
      </c>
      <c r="D3" s="106" t="s">
        <v>168</v>
      </c>
      <c r="E3" s="106" t="s">
        <v>169</v>
      </c>
      <c r="F3" s="106" t="s">
        <v>168</v>
      </c>
      <c r="G3" s="106" t="s">
        <v>169</v>
      </c>
      <c r="H3" s="106" t="s">
        <v>168</v>
      </c>
      <c r="I3" s="106" t="s">
        <v>169</v>
      </c>
      <c r="J3" s="107" t="s">
        <v>168</v>
      </c>
      <c r="K3" s="107" t="s">
        <v>169</v>
      </c>
    </row>
    <row r="4" spans="1:11" ht="11.25" customHeight="1">
      <c r="A4" s="61" t="s">
        <v>1</v>
      </c>
      <c r="B4" s="124" t="s">
        <v>41</v>
      </c>
      <c r="C4" s="124" t="s">
        <v>41</v>
      </c>
      <c r="D4" s="124" t="s">
        <v>41</v>
      </c>
      <c r="E4" s="124" t="s">
        <v>41</v>
      </c>
      <c r="F4" s="124">
        <f aca="true" t="shared" si="0" ref="F4:K4">SUM(F6:F13)</f>
        <v>132</v>
      </c>
      <c r="G4" s="124">
        <f t="shared" si="0"/>
        <v>222</v>
      </c>
      <c r="H4" s="124">
        <f t="shared" si="0"/>
        <v>1515</v>
      </c>
      <c r="I4" s="124">
        <f t="shared" si="0"/>
        <v>5753</v>
      </c>
      <c r="J4" s="124">
        <f t="shared" si="0"/>
        <v>1647</v>
      </c>
      <c r="K4" s="124">
        <f t="shared" si="0"/>
        <v>5975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90</v>
      </c>
      <c r="G6" s="134">
        <v>144</v>
      </c>
      <c r="H6" s="134">
        <v>1180</v>
      </c>
      <c r="I6" s="134">
        <v>4444</v>
      </c>
      <c r="J6" s="127">
        <f>SUM(B6,D6,F6,H6)</f>
        <v>1270</v>
      </c>
      <c r="K6" s="127">
        <f>SUM(C6,E6,G6,I6)</f>
        <v>4588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>
        <v>42</v>
      </c>
      <c r="G7" s="134">
        <v>73</v>
      </c>
      <c r="H7" s="134">
        <v>334</v>
      </c>
      <c r="I7" s="134">
        <v>1300</v>
      </c>
      <c r="J7" s="127">
        <f>SUM(B7,D7,F7,H7)</f>
        <v>376</v>
      </c>
      <c r="K7" s="127">
        <f aca="true" t="shared" si="1" ref="K7:K13">SUM(C7,E7,G7,I7)</f>
        <v>1373</v>
      </c>
    </row>
    <row r="8" spans="1:11" ht="11.25" customHeight="1">
      <c r="A8" s="132" t="s">
        <v>196</v>
      </c>
      <c r="B8" s="134" t="s">
        <v>41</v>
      </c>
      <c r="C8" s="134" t="s">
        <v>41</v>
      </c>
      <c r="D8" s="134" t="s">
        <v>41</v>
      </c>
      <c r="E8" s="134" t="s">
        <v>41</v>
      </c>
      <c r="F8" s="134" t="s">
        <v>41</v>
      </c>
      <c r="G8" s="134">
        <v>4</v>
      </c>
      <c r="H8" s="134" t="s">
        <v>41</v>
      </c>
      <c r="I8" s="134" t="s">
        <v>41</v>
      </c>
      <c r="J8" s="127" t="s">
        <v>41</v>
      </c>
      <c r="K8" s="127">
        <f t="shared" si="1"/>
        <v>4</v>
      </c>
    </row>
    <row r="9" spans="1:11" ht="11.25" customHeight="1">
      <c r="A9" s="132" t="s">
        <v>8</v>
      </c>
      <c r="B9" s="134" t="s">
        <v>41</v>
      </c>
      <c r="C9" s="134" t="s">
        <v>41</v>
      </c>
      <c r="D9" s="134" t="s">
        <v>41</v>
      </c>
      <c r="E9" s="134" t="s">
        <v>41</v>
      </c>
      <c r="F9" s="134" t="s">
        <v>41</v>
      </c>
      <c r="G9" s="134" t="s">
        <v>41</v>
      </c>
      <c r="H9" s="134" t="s">
        <v>41</v>
      </c>
      <c r="I9" s="134">
        <v>1</v>
      </c>
      <c r="J9" s="127" t="s">
        <v>41</v>
      </c>
      <c r="K9" s="127">
        <f>SUM(C9,E9,G9,I9)</f>
        <v>1</v>
      </c>
    </row>
    <row r="10" spans="1:11" ht="11.25" customHeight="1">
      <c r="A10" s="132" t="s">
        <v>203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 t="s">
        <v>41</v>
      </c>
      <c r="H10" s="134">
        <v>1</v>
      </c>
      <c r="I10" s="134">
        <v>1</v>
      </c>
      <c r="J10" s="127">
        <f>SUM(B10,D10,F10,H10)</f>
        <v>1</v>
      </c>
      <c r="K10" s="127">
        <f>SUM(C10,E10,G10,I10)</f>
        <v>1</v>
      </c>
    </row>
    <row r="11" spans="1:11" ht="11.25" customHeight="1">
      <c r="A11" s="132" t="s">
        <v>205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 t="s">
        <v>41</v>
      </c>
      <c r="H11" s="134" t="s">
        <v>41</v>
      </c>
      <c r="I11" s="134">
        <v>1</v>
      </c>
      <c r="J11" s="127" t="s">
        <v>41</v>
      </c>
      <c r="K11" s="127">
        <f t="shared" si="1"/>
        <v>1</v>
      </c>
    </row>
    <row r="12" spans="1:11" ht="11.25" customHeight="1">
      <c r="A12" s="132" t="s">
        <v>206</v>
      </c>
      <c r="B12" s="134" t="s">
        <v>41</v>
      </c>
      <c r="C12" s="134" t="s">
        <v>41</v>
      </c>
      <c r="D12" s="134" t="s">
        <v>41</v>
      </c>
      <c r="E12" s="134" t="s">
        <v>41</v>
      </c>
      <c r="F12" s="134" t="s">
        <v>41</v>
      </c>
      <c r="G12" s="134">
        <v>1</v>
      </c>
      <c r="H12" s="134" t="s">
        <v>41</v>
      </c>
      <c r="I12" s="134" t="s">
        <v>41</v>
      </c>
      <c r="J12" s="127" t="s">
        <v>41</v>
      </c>
      <c r="K12" s="127">
        <f t="shared" si="1"/>
        <v>1</v>
      </c>
    </row>
    <row r="13" spans="1:11" ht="11.25" customHeight="1">
      <c r="A13" s="139" t="s">
        <v>107</v>
      </c>
      <c r="B13" s="140" t="s">
        <v>41</v>
      </c>
      <c r="C13" s="140" t="s">
        <v>41</v>
      </c>
      <c r="D13" s="140" t="s">
        <v>41</v>
      </c>
      <c r="E13" s="140" t="s">
        <v>41</v>
      </c>
      <c r="F13" s="140" t="s">
        <v>41</v>
      </c>
      <c r="G13" s="140" t="s">
        <v>41</v>
      </c>
      <c r="H13" s="140" t="s">
        <v>41</v>
      </c>
      <c r="I13" s="140">
        <v>6</v>
      </c>
      <c r="J13" s="141" t="s">
        <v>41</v>
      </c>
      <c r="K13" s="141">
        <f t="shared" si="1"/>
        <v>6</v>
      </c>
    </row>
    <row r="15" ht="15" customHeight="1">
      <c r="A15" s="102" t="s">
        <v>108</v>
      </c>
    </row>
    <row r="16" spans="1:11" ht="66" customHeight="1">
      <c r="A16" s="104"/>
      <c r="B16" s="201" t="s">
        <v>2</v>
      </c>
      <c r="C16" s="201"/>
      <c r="D16" s="201" t="s">
        <v>3</v>
      </c>
      <c r="E16" s="201"/>
      <c r="F16" s="201" t="s">
        <v>4</v>
      </c>
      <c r="G16" s="201"/>
      <c r="H16" s="201" t="s">
        <v>159</v>
      </c>
      <c r="I16" s="201"/>
      <c r="J16" s="221" t="s">
        <v>1</v>
      </c>
      <c r="K16" s="221"/>
    </row>
    <row r="17" spans="1:11" ht="12.75">
      <c r="A17" s="105"/>
      <c r="B17" s="106" t="s">
        <v>166</v>
      </c>
      <c r="C17" s="106" t="s">
        <v>167</v>
      </c>
      <c r="D17" s="106" t="s">
        <v>166</v>
      </c>
      <c r="E17" s="106" t="s">
        <v>167</v>
      </c>
      <c r="F17" s="106" t="s">
        <v>166</v>
      </c>
      <c r="G17" s="106" t="s">
        <v>167</v>
      </c>
      <c r="H17" s="106" t="s">
        <v>166</v>
      </c>
      <c r="I17" s="106" t="s">
        <v>167</v>
      </c>
      <c r="J17" s="107" t="s">
        <v>166</v>
      </c>
      <c r="K17" s="107" t="s">
        <v>167</v>
      </c>
    </row>
    <row r="18" spans="1:11" ht="11.25" customHeight="1">
      <c r="A18" s="61" t="s">
        <v>1</v>
      </c>
      <c r="B18" s="124" t="s">
        <v>41</v>
      </c>
      <c r="C18" s="124" t="s">
        <v>41</v>
      </c>
      <c r="D18" s="124" t="s">
        <v>41</v>
      </c>
      <c r="E18" s="124" t="s">
        <v>41</v>
      </c>
      <c r="F18" s="124">
        <f aca="true" t="shared" si="2" ref="F18:K18">SUM(F20:F26)</f>
        <v>46</v>
      </c>
      <c r="G18" s="124">
        <f t="shared" si="2"/>
        <v>90</v>
      </c>
      <c r="H18" s="124">
        <f t="shared" si="2"/>
        <v>1652</v>
      </c>
      <c r="I18" s="124">
        <f t="shared" si="2"/>
        <v>4238</v>
      </c>
      <c r="J18" s="124">
        <f t="shared" si="2"/>
        <v>1698</v>
      </c>
      <c r="K18" s="124">
        <f t="shared" si="2"/>
        <v>4328</v>
      </c>
    </row>
    <row r="19" spans="1:11" ht="11.25" customHeight="1">
      <c r="A19" s="22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1.25" customHeight="1">
      <c r="A20" s="132" t="s">
        <v>6</v>
      </c>
      <c r="B20" s="134" t="s">
        <v>41</v>
      </c>
      <c r="C20" s="134" t="s">
        <v>41</v>
      </c>
      <c r="D20" s="134" t="s">
        <v>41</v>
      </c>
      <c r="E20" s="134" t="s">
        <v>41</v>
      </c>
      <c r="F20" s="134">
        <v>29</v>
      </c>
      <c r="G20" s="134">
        <v>54</v>
      </c>
      <c r="H20" s="134">
        <v>1306</v>
      </c>
      <c r="I20" s="134">
        <v>3264</v>
      </c>
      <c r="J20" s="127">
        <f>SUM(B20,D20,F20,H20)</f>
        <v>1335</v>
      </c>
      <c r="K20" s="127">
        <f>SUM(C20,E20,G20,I20)</f>
        <v>3318</v>
      </c>
    </row>
    <row r="21" spans="1:11" ht="11.25" customHeight="1">
      <c r="A21" s="132" t="s">
        <v>11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>
        <v>12</v>
      </c>
      <c r="G21" s="134">
        <v>31</v>
      </c>
      <c r="H21" s="134">
        <v>339</v>
      </c>
      <c r="I21" s="134">
        <v>966</v>
      </c>
      <c r="J21" s="127">
        <f aca="true" t="shared" si="3" ref="J21:J26">SUM(B21,D21,F21,H21)</f>
        <v>351</v>
      </c>
      <c r="K21" s="127">
        <f aca="true" t="shared" si="4" ref="K21:K26">SUM(C21,E21,G21,I21)</f>
        <v>997</v>
      </c>
    </row>
    <row r="22" spans="1:11" ht="11.25" customHeight="1">
      <c r="A22" s="132" t="s">
        <v>196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>
        <v>4</v>
      </c>
      <c r="G22" s="134">
        <v>4</v>
      </c>
      <c r="H22" s="134" t="s">
        <v>41</v>
      </c>
      <c r="I22" s="134" t="s">
        <v>41</v>
      </c>
      <c r="J22" s="127">
        <f t="shared" si="3"/>
        <v>4</v>
      </c>
      <c r="K22" s="127">
        <f t="shared" si="4"/>
        <v>4</v>
      </c>
    </row>
    <row r="23" spans="1:11" ht="11.25" customHeight="1">
      <c r="A23" s="132" t="s">
        <v>8</v>
      </c>
      <c r="B23" s="134" t="s">
        <v>41</v>
      </c>
      <c r="C23" s="134" t="s">
        <v>41</v>
      </c>
      <c r="D23" s="134" t="s">
        <v>41</v>
      </c>
      <c r="E23" s="134" t="s">
        <v>41</v>
      </c>
      <c r="F23" s="134" t="s">
        <v>41</v>
      </c>
      <c r="G23" s="134" t="s">
        <v>41</v>
      </c>
      <c r="H23" s="134" t="s">
        <v>41</v>
      </c>
      <c r="I23" s="134">
        <v>1</v>
      </c>
      <c r="J23" s="127" t="s">
        <v>41</v>
      </c>
      <c r="K23" s="127">
        <f t="shared" si="4"/>
        <v>1</v>
      </c>
    </row>
    <row r="24" spans="1:11" ht="11.25" customHeight="1">
      <c r="A24" s="132" t="s">
        <v>205</v>
      </c>
      <c r="B24" s="134" t="s">
        <v>41</v>
      </c>
      <c r="C24" s="134" t="s">
        <v>41</v>
      </c>
      <c r="D24" s="134" t="s">
        <v>41</v>
      </c>
      <c r="E24" s="134" t="s">
        <v>41</v>
      </c>
      <c r="F24" s="134" t="s">
        <v>41</v>
      </c>
      <c r="G24" s="134" t="s">
        <v>41</v>
      </c>
      <c r="H24" s="134">
        <v>1</v>
      </c>
      <c r="I24" s="134">
        <v>1</v>
      </c>
      <c r="J24" s="127">
        <f t="shared" si="3"/>
        <v>1</v>
      </c>
      <c r="K24" s="127">
        <f t="shared" si="4"/>
        <v>1</v>
      </c>
    </row>
    <row r="25" spans="1:11" ht="11.25" customHeight="1">
      <c r="A25" s="132" t="s">
        <v>206</v>
      </c>
      <c r="B25" s="134" t="s">
        <v>41</v>
      </c>
      <c r="C25" s="134" t="s">
        <v>41</v>
      </c>
      <c r="D25" s="134" t="s">
        <v>41</v>
      </c>
      <c r="E25" s="134" t="s">
        <v>41</v>
      </c>
      <c r="F25" s="134">
        <v>1</v>
      </c>
      <c r="G25" s="134">
        <v>1</v>
      </c>
      <c r="H25" s="134" t="s">
        <v>41</v>
      </c>
      <c r="I25" s="134" t="s">
        <v>41</v>
      </c>
      <c r="J25" s="127">
        <f t="shared" si="3"/>
        <v>1</v>
      </c>
      <c r="K25" s="127">
        <f t="shared" si="4"/>
        <v>1</v>
      </c>
    </row>
    <row r="26" spans="1:11" ht="11.25" customHeight="1">
      <c r="A26" s="139" t="s">
        <v>107</v>
      </c>
      <c r="B26" s="140" t="s">
        <v>41</v>
      </c>
      <c r="C26" s="140" t="s">
        <v>41</v>
      </c>
      <c r="D26" s="140" t="s">
        <v>41</v>
      </c>
      <c r="E26" s="140" t="s">
        <v>41</v>
      </c>
      <c r="F26" s="140" t="s">
        <v>41</v>
      </c>
      <c r="G26" s="140" t="s">
        <v>41</v>
      </c>
      <c r="H26" s="140">
        <v>6</v>
      </c>
      <c r="I26" s="140">
        <v>6</v>
      </c>
      <c r="J26" s="141">
        <f t="shared" si="3"/>
        <v>6</v>
      </c>
      <c r="K26" s="141">
        <f t="shared" si="4"/>
        <v>6</v>
      </c>
    </row>
    <row r="28" ht="15" customHeight="1">
      <c r="A28" s="102" t="s">
        <v>108</v>
      </c>
    </row>
    <row r="29" spans="1:11" ht="66" customHeight="1">
      <c r="A29" s="104"/>
      <c r="B29" s="201" t="s">
        <v>2</v>
      </c>
      <c r="C29" s="201"/>
      <c r="D29" s="201" t="s">
        <v>3</v>
      </c>
      <c r="E29" s="201"/>
      <c r="F29" s="201" t="s">
        <v>4</v>
      </c>
      <c r="G29" s="201"/>
      <c r="H29" s="201" t="s">
        <v>159</v>
      </c>
      <c r="I29" s="201"/>
      <c r="J29" s="221" t="s">
        <v>1</v>
      </c>
      <c r="K29" s="221"/>
    </row>
    <row r="30" spans="1:11" ht="12.75">
      <c r="A30" s="105"/>
      <c r="B30" s="106" t="s">
        <v>165</v>
      </c>
      <c r="C30" s="106" t="s">
        <v>164</v>
      </c>
      <c r="D30" s="106" t="s">
        <v>165</v>
      </c>
      <c r="E30" s="106" t="s">
        <v>164</v>
      </c>
      <c r="F30" s="106" t="s">
        <v>165</v>
      </c>
      <c r="G30" s="106" t="s">
        <v>164</v>
      </c>
      <c r="H30" s="106" t="s">
        <v>165</v>
      </c>
      <c r="I30" s="106" t="s">
        <v>164</v>
      </c>
      <c r="J30" s="107" t="s">
        <v>165</v>
      </c>
      <c r="K30" s="107" t="s">
        <v>164</v>
      </c>
    </row>
    <row r="31" spans="1:11" ht="11.25" customHeight="1">
      <c r="A31" s="61" t="s">
        <v>1</v>
      </c>
      <c r="B31" s="124" t="s">
        <v>41</v>
      </c>
      <c r="C31" s="124" t="s">
        <v>41</v>
      </c>
      <c r="D31" s="124" t="s">
        <v>41</v>
      </c>
      <c r="E31" s="124" t="s">
        <v>41</v>
      </c>
      <c r="F31" s="124">
        <f aca="true" t="shared" si="5" ref="F31:K31">SUM(F33:F35)</f>
        <v>19</v>
      </c>
      <c r="G31" s="124">
        <f t="shared" si="5"/>
        <v>44</v>
      </c>
      <c r="H31" s="124">
        <f t="shared" si="5"/>
        <v>1290</v>
      </c>
      <c r="I31" s="124">
        <f t="shared" si="5"/>
        <v>2586</v>
      </c>
      <c r="J31" s="124">
        <f t="shared" si="5"/>
        <v>1309</v>
      </c>
      <c r="K31" s="124">
        <f t="shared" si="5"/>
        <v>2630</v>
      </c>
    </row>
    <row r="32" spans="1:11" ht="11.25" customHeight="1">
      <c r="A32" s="22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11.25" customHeight="1">
      <c r="A33" s="132" t="s">
        <v>6</v>
      </c>
      <c r="B33" s="134" t="s">
        <v>41</v>
      </c>
      <c r="C33" s="134" t="s">
        <v>41</v>
      </c>
      <c r="D33" s="134" t="s">
        <v>41</v>
      </c>
      <c r="E33" s="134" t="s">
        <v>41</v>
      </c>
      <c r="F33" s="134">
        <v>14</v>
      </c>
      <c r="G33" s="134">
        <v>25</v>
      </c>
      <c r="H33" s="134">
        <v>977</v>
      </c>
      <c r="I33" s="134">
        <v>1958</v>
      </c>
      <c r="J33" s="127">
        <f>SUM(B33,D33,F33,H33)</f>
        <v>991</v>
      </c>
      <c r="K33" s="127">
        <f>SUM(C33,E33,G33,I33)</f>
        <v>1983</v>
      </c>
    </row>
    <row r="34" spans="1:11" ht="11.25" customHeight="1">
      <c r="A34" s="132" t="s">
        <v>11</v>
      </c>
      <c r="B34" s="134" t="s">
        <v>41</v>
      </c>
      <c r="C34" s="134" t="s">
        <v>41</v>
      </c>
      <c r="D34" s="134" t="s">
        <v>41</v>
      </c>
      <c r="E34" s="134" t="s">
        <v>41</v>
      </c>
      <c r="F34" s="134">
        <v>5</v>
      </c>
      <c r="G34" s="134">
        <v>19</v>
      </c>
      <c r="H34" s="134">
        <v>313</v>
      </c>
      <c r="I34" s="134">
        <v>627</v>
      </c>
      <c r="J34" s="127">
        <f>SUM(B34,D34,F34,H34)</f>
        <v>318</v>
      </c>
      <c r="K34" s="127">
        <f>SUM(C34,E34,G34,I34)</f>
        <v>646</v>
      </c>
    </row>
    <row r="35" spans="1:11" ht="11.25" customHeight="1">
      <c r="A35" s="139" t="s">
        <v>8</v>
      </c>
      <c r="B35" s="140" t="s">
        <v>41</v>
      </c>
      <c r="C35" s="140" t="s">
        <v>41</v>
      </c>
      <c r="D35" s="140" t="s">
        <v>41</v>
      </c>
      <c r="E35" s="140" t="s">
        <v>41</v>
      </c>
      <c r="F35" s="140" t="s">
        <v>41</v>
      </c>
      <c r="G35" s="140" t="s">
        <v>41</v>
      </c>
      <c r="H35" s="140" t="s">
        <v>41</v>
      </c>
      <c r="I35" s="140">
        <v>1</v>
      </c>
      <c r="J35" s="141" t="s">
        <v>41</v>
      </c>
      <c r="K35" s="141">
        <f>SUM(C35,E35,G35,I35)</f>
        <v>1</v>
      </c>
    </row>
    <row r="37" ht="15" customHeight="1">
      <c r="A37" s="102" t="s">
        <v>108</v>
      </c>
    </row>
    <row r="38" spans="1:11" ht="66" customHeight="1">
      <c r="A38" s="104"/>
      <c r="B38" s="201" t="s">
        <v>2</v>
      </c>
      <c r="C38" s="201"/>
      <c r="D38" s="201" t="s">
        <v>3</v>
      </c>
      <c r="E38" s="201"/>
      <c r="F38" s="201" t="s">
        <v>4</v>
      </c>
      <c r="G38" s="201"/>
      <c r="H38" s="201" t="s">
        <v>159</v>
      </c>
      <c r="I38" s="201"/>
      <c r="J38" s="221" t="s">
        <v>1</v>
      </c>
      <c r="K38" s="221"/>
    </row>
    <row r="39" spans="1:11" ht="12.75">
      <c r="A39" s="105"/>
      <c r="B39" s="106" t="s">
        <v>188</v>
      </c>
      <c r="C39" s="106" t="s">
        <v>189</v>
      </c>
      <c r="D39" s="106" t="s">
        <v>188</v>
      </c>
      <c r="E39" s="106" t="s">
        <v>189</v>
      </c>
      <c r="F39" s="106" t="s">
        <v>188</v>
      </c>
      <c r="G39" s="106" t="s">
        <v>189</v>
      </c>
      <c r="H39" s="106" t="s">
        <v>188</v>
      </c>
      <c r="I39" s="106" t="s">
        <v>189</v>
      </c>
      <c r="J39" s="107" t="s">
        <v>188</v>
      </c>
      <c r="K39" s="107" t="s">
        <v>189</v>
      </c>
    </row>
    <row r="40" spans="1:11" ht="11.25" customHeight="1">
      <c r="A40" s="61" t="s">
        <v>1</v>
      </c>
      <c r="B40" s="124" t="s">
        <v>41</v>
      </c>
      <c r="C40" s="124" t="s">
        <v>41</v>
      </c>
      <c r="D40" s="124" t="s">
        <v>41</v>
      </c>
      <c r="E40" s="124" t="s">
        <v>41</v>
      </c>
      <c r="F40" s="124">
        <f aca="true" t="shared" si="6" ref="F40:K40">SUM(F42:F44)</f>
        <v>25</v>
      </c>
      <c r="G40" s="124">
        <f t="shared" si="6"/>
        <v>25</v>
      </c>
      <c r="H40" s="124">
        <f t="shared" si="6"/>
        <v>1296</v>
      </c>
      <c r="I40" s="124">
        <f t="shared" si="6"/>
        <v>1296</v>
      </c>
      <c r="J40" s="124">
        <f t="shared" si="6"/>
        <v>1321</v>
      </c>
      <c r="K40" s="124">
        <f t="shared" si="6"/>
        <v>1321</v>
      </c>
    </row>
    <row r="41" spans="1:11" ht="11.25" customHeight="1">
      <c r="A41" s="22"/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1.25" customHeight="1">
      <c r="A42" s="132" t="s">
        <v>6</v>
      </c>
      <c r="B42" s="134" t="s">
        <v>41</v>
      </c>
      <c r="C42" s="134" t="s">
        <v>41</v>
      </c>
      <c r="D42" s="134" t="s">
        <v>41</v>
      </c>
      <c r="E42" s="134" t="s">
        <v>41</v>
      </c>
      <c r="F42" s="134">
        <v>11</v>
      </c>
      <c r="G42" s="134">
        <v>11</v>
      </c>
      <c r="H42" s="134">
        <v>981</v>
      </c>
      <c r="I42" s="134">
        <v>981</v>
      </c>
      <c r="J42" s="127">
        <f aca="true" t="shared" si="7" ref="J42:K44">SUM(B42,D42,F42,H42)</f>
        <v>992</v>
      </c>
      <c r="K42" s="127">
        <f t="shared" si="7"/>
        <v>992</v>
      </c>
    </row>
    <row r="43" spans="1:11" ht="11.25" customHeight="1">
      <c r="A43" s="132" t="s">
        <v>11</v>
      </c>
      <c r="B43" s="134" t="s">
        <v>41</v>
      </c>
      <c r="C43" s="134" t="s">
        <v>41</v>
      </c>
      <c r="D43" s="134" t="s">
        <v>41</v>
      </c>
      <c r="E43" s="134" t="s">
        <v>41</v>
      </c>
      <c r="F43" s="134">
        <v>14</v>
      </c>
      <c r="G43" s="134">
        <v>14</v>
      </c>
      <c r="H43" s="134">
        <v>314</v>
      </c>
      <c r="I43" s="134">
        <v>314</v>
      </c>
      <c r="J43" s="127">
        <f t="shared" si="7"/>
        <v>328</v>
      </c>
      <c r="K43" s="127">
        <f t="shared" si="7"/>
        <v>328</v>
      </c>
    </row>
    <row r="44" spans="1:11" ht="11.25" customHeight="1">
      <c r="A44" s="139" t="s">
        <v>8</v>
      </c>
      <c r="B44" s="140" t="s">
        <v>41</v>
      </c>
      <c r="C44" s="140" t="s">
        <v>41</v>
      </c>
      <c r="D44" s="140" t="s">
        <v>41</v>
      </c>
      <c r="E44" s="140" t="s">
        <v>41</v>
      </c>
      <c r="F44" s="140" t="s">
        <v>41</v>
      </c>
      <c r="G44" s="140" t="s">
        <v>41</v>
      </c>
      <c r="H44" s="140">
        <v>1</v>
      </c>
      <c r="I44" s="140">
        <v>1</v>
      </c>
      <c r="J44" s="141">
        <f t="shared" si="7"/>
        <v>1</v>
      </c>
      <c r="K44" s="141">
        <f t="shared" si="7"/>
        <v>1</v>
      </c>
    </row>
    <row r="46" ht="11.25">
      <c r="A46" s="8" t="s">
        <v>191</v>
      </c>
    </row>
    <row r="47" ht="11.25">
      <c r="A47" s="8" t="s">
        <v>192</v>
      </c>
    </row>
  </sheetData>
  <sheetProtection/>
  <mergeCells count="20">
    <mergeCell ref="B38:C38"/>
    <mergeCell ref="D38:E38"/>
    <mergeCell ref="F38:G38"/>
    <mergeCell ref="H38:I38"/>
    <mergeCell ref="J38:K38"/>
    <mergeCell ref="B2:C2"/>
    <mergeCell ref="D2:E2"/>
    <mergeCell ref="F2:G2"/>
    <mergeCell ref="H2:I2"/>
    <mergeCell ref="J2:K2"/>
    <mergeCell ref="B29:C29"/>
    <mergeCell ref="D29:E29"/>
    <mergeCell ref="F29:G29"/>
    <mergeCell ref="H29:I29"/>
    <mergeCell ref="J29:K29"/>
    <mergeCell ref="B16:C16"/>
    <mergeCell ref="D16:E16"/>
    <mergeCell ref="F16:G16"/>
    <mergeCell ref="H16:I16"/>
    <mergeCell ref="J16:K16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625" style="0" customWidth="1"/>
    <col min="2" max="6" width="8.00390625" style="0" customWidth="1"/>
  </cols>
  <sheetData>
    <row r="1" ht="12.75">
      <c r="A1" s="26" t="s">
        <v>101</v>
      </c>
    </row>
    <row r="2" spans="1:11" ht="12.75">
      <c r="A2" s="148" t="s">
        <v>43</v>
      </c>
      <c r="B2" s="151" t="s">
        <v>92</v>
      </c>
      <c r="C2" s="152"/>
      <c r="D2" s="152"/>
      <c r="E2" s="153"/>
      <c r="F2" s="154"/>
      <c r="G2" s="158" t="s">
        <v>100</v>
      </c>
      <c r="H2" s="152"/>
      <c r="I2" s="152"/>
      <c r="J2" s="152"/>
      <c r="K2" s="168"/>
    </row>
    <row r="3" spans="1:11" ht="12.75">
      <c r="A3" s="149"/>
      <c r="B3" s="155"/>
      <c r="C3" s="156"/>
      <c r="D3" s="156"/>
      <c r="E3" s="156"/>
      <c r="F3" s="157"/>
      <c r="G3" s="159"/>
      <c r="H3" s="160"/>
      <c r="I3" s="160"/>
      <c r="J3" s="160"/>
      <c r="K3" s="169"/>
    </row>
    <row r="4" spans="1:11" ht="12.75">
      <c r="A4" s="149"/>
      <c r="B4" s="161" t="s">
        <v>2</v>
      </c>
      <c r="C4" s="142" t="s">
        <v>3</v>
      </c>
      <c r="D4" s="142" t="s">
        <v>4</v>
      </c>
      <c r="E4" s="142" t="s">
        <v>0</v>
      </c>
      <c r="F4" s="164" t="s">
        <v>1</v>
      </c>
      <c r="G4" s="161" t="s">
        <v>2</v>
      </c>
      <c r="H4" s="142" t="s">
        <v>3</v>
      </c>
      <c r="I4" s="142" t="s">
        <v>4</v>
      </c>
      <c r="J4" s="142" t="s">
        <v>0</v>
      </c>
      <c r="K4" s="164" t="s">
        <v>1</v>
      </c>
    </row>
    <row r="5" spans="1:11" ht="12.75">
      <c r="A5" s="149"/>
      <c r="B5" s="162"/>
      <c r="C5" s="143"/>
      <c r="D5" s="143"/>
      <c r="E5" s="143"/>
      <c r="F5" s="165"/>
      <c r="G5" s="162"/>
      <c r="H5" s="143"/>
      <c r="I5" s="143"/>
      <c r="J5" s="143"/>
      <c r="K5" s="165"/>
    </row>
    <row r="6" spans="1:11" ht="12.75">
      <c r="A6" s="150"/>
      <c r="B6" s="163"/>
      <c r="C6" s="144"/>
      <c r="D6" s="144"/>
      <c r="E6" s="144"/>
      <c r="F6" s="166"/>
      <c r="G6" s="163"/>
      <c r="H6" s="144"/>
      <c r="I6" s="144"/>
      <c r="J6" s="144"/>
      <c r="K6" s="166"/>
    </row>
    <row r="7" spans="1:11" ht="12.75" customHeight="1">
      <c r="A7" s="44" t="s">
        <v>91</v>
      </c>
      <c r="B7" s="6">
        <v>496</v>
      </c>
      <c r="C7" s="7">
        <v>851</v>
      </c>
      <c r="D7" s="7">
        <v>238</v>
      </c>
      <c r="E7" s="7">
        <v>659</v>
      </c>
      <c r="F7" s="2">
        <v>2244</v>
      </c>
      <c r="G7" s="1">
        <v>8992</v>
      </c>
      <c r="H7" s="7">
        <v>10750</v>
      </c>
      <c r="I7" s="7">
        <v>3688</v>
      </c>
      <c r="J7" s="7">
        <v>3580</v>
      </c>
      <c r="K7" s="45">
        <v>27010</v>
      </c>
    </row>
    <row r="8" spans="1:11" ht="12.75" customHeight="1">
      <c r="A8" s="46"/>
      <c r="B8" s="3"/>
      <c r="C8" s="4"/>
      <c r="D8" s="4"/>
      <c r="E8" s="4"/>
      <c r="F8" s="5"/>
      <c r="G8" s="4"/>
      <c r="H8" s="4"/>
      <c r="I8" s="4"/>
      <c r="J8" s="4"/>
      <c r="K8" s="5"/>
    </row>
    <row r="9" spans="1:11" ht="12.75" customHeight="1">
      <c r="A9" s="47" t="s">
        <v>5</v>
      </c>
      <c r="B9" s="13">
        <v>468</v>
      </c>
      <c r="C9" s="13">
        <v>741</v>
      </c>
      <c r="D9" s="13">
        <v>214</v>
      </c>
      <c r="E9" s="13">
        <v>622</v>
      </c>
      <c r="F9" s="9">
        <v>2045</v>
      </c>
      <c r="G9" s="12">
        <v>8562</v>
      </c>
      <c r="H9" s="12">
        <v>9029</v>
      </c>
      <c r="I9" s="12">
        <v>3365</v>
      </c>
      <c r="J9" s="12">
        <v>3180</v>
      </c>
      <c r="K9" s="9">
        <v>24136</v>
      </c>
    </row>
    <row r="10" spans="1:11" ht="12.75" customHeight="1">
      <c r="A10" s="48" t="s">
        <v>6</v>
      </c>
      <c r="B10" s="49">
        <v>245</v>
      </c>
      <c r="C10" s="49">
        <v>311</v>
      </c>
      <c r="D10" s="49">
        <v>28</v>
      </c>
      <c r="E10" s="49">
        <v>10</v>
      </c>
      <c r="F10" s="11">
        <v>594</v>
      </c>
      <c r="G10" s="49">
        <v>4366</v>
      </c>
      <c r="H10" s="49">
        <v>3817</v>
      </c>
      <c r="I10" s="49">
        <v>1224</v>
      </c>
      <c r="J10" s="49">
        <v>136</v>
      </c>
      <c r="K10" s="11">
        <v>9543</v>
      </c>
    </row>
    <row r="11" spans="1:11" ht="12.75" customHeight="1">
      <c r="A11" s="48" t="s">
        <v>8</v>
      </c>
      <c r="B11" s="49">
        <v>45</v>
      </c>
      <c r="C11" s="49">
        <v>127</v>
      </c>
      <c r="D11" s="49">
        <v>128</v>
      </c>
      <c r="E11" s="49">
        <v>555</v>
      </c>
      <c r="F11" s="11">
        <v>855</v>
      </c>
      <c r="G11" s="49">
        <v>899</v>
      </c>
      <c r="H11" s="49">
        <v>1551</v>
      </c>
      <c r="I11" s="49">
        <v>718</v>
      </c>
      <c r="J11" s="49">
        <v>2628</v>
      </c>
      <c r="K11" s="11">
        <v>5796</v>
      </c>
    </row>
    <row r="12" spans="1:11" ht="12.75" customHeight="1">
      <c r="A12" s="48" t="s">
        <v>11</v>
      </c>
      <c r="B12" s="49">
        <v>45</v>
      </c>
      <c r="C12" s="49">
        <v>179</v>
      </c>
      <c r="D12" s="49">
        <v>30</v>
      </c>
      <c r="E12" s="49">
        <v>54</v>
      </c>
      <c r="F12" s="11">
        <v>308</v>
      </c>
      <c r="G12" s="49">
        <v>1075</v>
      </c>
      <c r="H12" s="49">
        <v>2018</v>
      </c>
      <c r="I12" s="49">
        <v>693</v>
      </c>
      <c r="J12" s="49">
        <v>389</v>
      </c>
      <c r="K12" s="11">
        <v>4175</v>
      </c>
    </row>
    <row r="13" spans="1:11" ht="12.75" customHeight="1">
      <c r="A13" s="48" t="s">
        <v>9</v>
      </c>
      <c r="B13" s="49">
        <v>84</v>
      </c>
      <c r="C13" s="49">
        <v>70</v>
      </c>
      <c r="D13" s="49">
        <v>9</v>
      </c>
      <c r="E13" s="49"/>
      <c r="F13" s="11">
        <v>163</v>
      </c>
      <c r="G13" s="49">
        <v>1396</v>
      </c>
      <c r="H13" s="49">
        <v>984</v>
      </c>
      <c r="I13" s="49">
        <v>408</v>
      </c>
      <c r="J13" s="49"/>
      <c r="K13" s="11">
        <v>2788</v>
      </c>
    </row>
    <row r="14" spans="1:11" ht="12.75" customHeight="1">
      <c r="A14" s="48" t="s">
        <v>10</v>
      </c>
      <c r="B14" s="49">
        <v>47</v>
      </c>
      <c r="C14" s="49">
        <v>52</v>
      </c>
      <c r="D14" s="49">
        <v>18</v>
      </c>
      <c r="E14" s="49">
        <v>1</v>
      </c>
      <c r="F14" s="11">
        <v>118</v>
      </c>
      <c r="G14" s="49">
        <v>789</v>
      </c>
      <c r="H14" s="49">
        <v>640</v>
      </c>
      <c r="I14" s="49">
        <v>299</v>
      </c>
      <c r="J14" s="49">
        <v>18</v>
      </c>
      <c r="K14" s="11">
        <v>1746</v>
      </c>
    </row>
    <row r="15" spans="1:11" ht="12.75" customHeight="1">
      <c r="A15" s="48" t="s">
        <v>7</v>
      </c>
      <c r="B15" s="49">
        <v>2</v>
      </c>
      <c r="C15" s="49">
        <v>2</v>
      </c>
      <c r="D15" s="49">
        <v>1</v>
      </c>
      <c r="E15" s="49">
        <v>2</v>
      </c>
      <c r="F15" s="11">
        <v>7</v>
      </c>
      <c r="G15" s="49">
        <v>37</v>
      </c>
      <c r="H15" s="49">
        <v>18</v>
      </c>
      <c r="I15" s="49">
        <v>22</v>
      </c>
      <c r="J15" s="49">
        <v>9</v>
      </c>
      <c r="K15" s="11">
        <v>86</v>
      </c>
    </row>
    <row r="16" spans="1:11" ht="12.75" customHeight="1">
      <c r="A16" s="48" t="s">
        <v>21</v>
      </c>
      <c r="B16" s="49" t="s">
        <v>41</v>
      </c>
      <c r="C16" s="49" t="s">
        <v>41</v>
      </c>
      <c r="D16" s="49" t="s">
        <v>41</v>
      </c>
      <c r="E16" s="49" t="s">
        <v>41</v>
      </c>
      <c r="F16" s="11" t="s">
        <v>41</v>
      </c>
      <c r="G16" s="49"/>
      <c r="H16" s="49">
        <v>1</v>
      </c>
      <c r="I16" s="49">
        <v>1</v>
      </c>
      <c r="J16" s="49"/>
      <c r="K16" s="11">
        <v>2</v>
      </c>
    </row>
    <row r="17" spans="1:11" ht="12.75" customHeight="1">
      <c r="A17" s="47" t="s">
        <v>12</v>
      </c>
      <c r="B17" s="16">
        <v>28</v>
      </c>
      <c r="C17" s="16">
        <v>110</v>
      </c>
      <c r="D17" s="16">
        <v>24</v>
      </c>
      <c r="E17" s="16">
        <v>37</v>
      </c>
      <c r="F17" s="9">
        <v>199</v>
      </c>
      <c r="G17" s="18">
        <v>430</v>
      </c>
      <c r="H17" s="18">
        <v>1721</v>
      </c>
      <c r="I17" s="18">
        <v>323</v>
      </c>
      <c r="J17" s="18">
        <v>400</v>
      </c>
      <c r="K17" s="9">
        <v>2874</v>
      </c>
    </row>
    <row r="18" spans="1:11" ht="12.75" customHeight="1">
      <c r="A18" s="50" t="s">
        <v>15</v>
      </c>
      <c r="B18" s="17">
        <v>10</v>
      </c>
      <c r="C18" s="17">
        <v>34</v>
      </c>
      <c r="D18" s="17">
        <v>2</v>
      </c>
      <c r="E18" s="17">
        <v>30</v>
      </c>
      <c r="F18" s="9">
        <v>76</v>
      </c>
      <c r="G18" s="19">
        <v>138</v>
      </c>
      <c r="H18" s="19">
        <v>544</v>
      </c>
      <c r="I18" s="19">
        <v>50</v>
      </c>
      <c r="J18" s="19">
        <v>154</v>
      </c>
      <c r="K18" s="9">
        <v>886</v>
      </c>
    </row>
    <row r="19" spans="1:11" ht="12.75" customHeight="1">
      <c r="A19" s="50" t="s">
        <v>13</v>
      </c>
      <c r="B19" s="17">
        <v>2</v>
      </c>
      <c r="C19" s="17">
        <v>19</v>
      </c>
      <c r="D19" s="17">
        <v>1</v>
      </c>
      <c r="E19" s="17"/>
      <c r="F19" s="9">
        <v>22</v>
      </c>
      <c r="G19" s="19">
        <v>43</v>
      </c>
      <c r="H19" s="19">
        <v>326</v>
      </c>
      <c r="I19" s="19">
        <v>42</v>
      </c>
      <c r="J19" s="19">
        <v>6</v>
      </c>
      <c r="K19" s="9">
        <v>417</v>
      </c>
    </row>
    <row r="20" spans="1:11" ht="12.75" customHeight="1">
      <c r="A20" s="50" t="s">
        <v>14</v>
      </c>
      <c r="B20" s="17">
        <v>1</v>
      </c>
      <c r="C20" s="17">
        <v>23</v>
      </c>
      <c r="D20" s="17">
        <v>14</v>
      </c>
      <c r="E20" s="17"/>
      <c r="F20" s="9">
        <v>38</v>
      </c>
      <c r="G20" s="19">
        <v>43</v>
      </c>
      <c r="H20" s="19">
        <v>182</v>
      </c>
      <c r="I20" s="19">
        <v>108</v>
      </c>
      <c r="J20" s="19">
        <v>32</v>
      </c>
      <c r="K20" s="9">
        <v>365</v>
      </c>
    </row>
    <row r="21" spans="1:11" ht="12.75" customHeight="1">
      <c r="A21" s="50" t="s">
        <v>18</v>
      </c>
      <c r="B21" s="17"/>
      <c r="C21" s="17">
        <v>5</v>
      </c>
      <c r="D21" s="17"/>
      <c r="E21" s="17"/>
      <c r="F21" s="9">
        <v>5</v>
      </c>
      <c r="G21" s="19">
        <v>12</v>
      </c>
      <c r="H21" s="19">
        <v>198</v>
      </c>
      <c r="I21" s="19">
        <v>1</v>
      </c>
      <c r="J21" s="19"/>
      <c r="K21" s="9">
        <v>211</v>
      </c>
    </row>
    <row r="22" spans="1:11" ht="12.75" customHeight="1">
      <c r="A22" s="50" t="s">
        <v>16</v>
      </c>
      <c r="B22" s="17"/>
      <c r="C22" s="17">
        <v>3</v>
      </c>
      <c r="D22" s="17">
        <v>1</v>
      </c>
      <c r="E22" s="17"/>
      <c r="F22" s="9">
        <v>4</v>
      </c>
      <c r="G22" s="19">
        <v>10</v>
      </c>
      <c r="H22" s="19">
        <v>108</v>
      </c>
      <c r="I22" s="19">
        <v>1</v>
      </c>
      <c r="J22" s="19"/>
      <c r="K22" s="9">
        <v>119</v>
      </c>
    </row>
    <row r="23" spans="1:11" ht="12.75" customHeight="1">
      <c r="A23" s="51" t="s">
        <v>17</v>
      </c>
      <c r="B23" s="52">
        <v>4</v>
      </c>
      <c r="C23" s="52">
        <v>2</v>
      </c>
      <c r="D23" s="52"/>
      <c r="E23" s="52">
        <v>1</v>
      </c>
      <c r="F23" s="9">
        <v>7</v>
      </c>
      <c r="G23" s="52">
        <v>21</v>
      </c>
      <c r="H23" s="52">
        <v>22</v>
      </c>
      <c r="I23" s="52">
        <v>6</v>
      </c>
      <c r="J23" s="52">
        <v>57</v>
      </c>
      <c r="K23" s="9">
        <v>106</v>
      </c>
    </row>
    <row r="24" spans="1:11" ht="12.75" customHeight="1">
      <c r="A24" s="51" t="s">
        <v>20</v>
      </c>
      <c r="B24" s="52"/>
      <c r="C24" s="52">
        <v>5</v>
      </c>
      <c r="D24" s="52">
        <v>1</v>
      </c>
      <c r="E24" s="52">
        <v>1</v>
      </c>
      <c r="F24" s="9">
        <v>7</v>
      </c>
      <c r="G24" s="52">
        <v>13</v>
      </c>
      <c r="H24" s="52">
        <v>70</v>
      </c>
      <c r="I24" s="52">
        <v>17</v>
      </c>
      <c r="J24" s="52">
        <v>5</v>
      </c>
      <c r="K24" s="9">
        <v>105</v>
      </c>
    </row>
    <row r="25" spans="1:11" ht="12.75" customHeight="1">
      <c r="A25" s="51" t="s">
        <v>67</v>
      </c>
      <c r="B25" s="52">
        <v>1</v>
      </c>
      <c r="C25" s="52">
        <v>2</v>
      </c>
      <c r="D25" s="52"/>
      <c r="E25" s="52"/>
      <c r="F25" s="9">
        <v>3</v>
      </c>
      <c r="G25" s="52">
        <v>7</v>
      </c>
      <c r="H25" s="52">
        <v>18</v>
      </c>
      <c r="I25" s="52">
        <v>14</v>
      </c>
      <c r="J25" s="52">
        <v>57</v>
      </c>
      <c r="K25" s="9">
        <v>96</v>
      </c>
    </row>
    <row r="26" spans="1:11" ht="12.75" customHeight="1">
      <c r="A26" s="53" t="s">
        <v>98</v>
      </c>
      <c r="B26" s="54"/>
      <c r="C26" s="55">
        <v>6</v>
      </c>
      <c r="D26" s="55">
        <v>2</v>
      </c>
      <c r="E26" s="55"/>
      <c r="F26" s="56">
        <v>8</v>
      </c>
      <c r="G26" s="54">
        <v>5</v>
      </c>
      <c r="H26" s="55">
        <v>43</v>
      </c>
      <c r="I26" s="55">
        <v>12</v>
      </c>
      <c r="J26" s="55">
        <v>5</v>
      </c>
      <c r="K26" s="56">
        <v>65</v>
      </c>
    </row>
    <row r="28" ht="12.75">
      <c r="A28" s="26" t="s">
        <v>97</v>
      </c>
    </row>
    <row r="29" spans="1:11" ht="12.75">
      <c r="A29" s="148" t="s">
        <v>43</v>
      </c>
      <c r="B29" s="151" t="s">
        <v>92</v>
      </c>
      <c r="C29" s="152"/>
      <c r="D29" s="152"/>
      <c r="E29" s="153"/>
      <c r="F29" s="154"/>
      <c r="G29" s="158" t="s">
        <v>99</v>
      </c>
      <c r="H29" s="152"/>
      <c r="I29" s="152"/>
      <c r="J29" s="152"/>
      <c r="K29" s="168"/>
    </row>
    <row r="30" spans="1:11" ht="12.75">
      <c r="A30" s="149"/>
      <c r="B30" s="155"/>
      <c r="C30" s="156"/>
      <c r="D30" s="156"/>
      <c r="E30" s="156"/>
      <c r="F30" s="157"/>
      <c r="G30" s="159"/>
      <c r="H30" s="160"/>
      <c r="I30" s="160"/>
      <c r="J30" s="160"/>
      <c r="K30" s="169"/>
    </row>
    <row r="31" spans="1:11" ht="12.75">
      <c r="A31" s="149"/>
      <c r="B31" s="161" t="s">
        <v>2</v>
      </c>
      <c r="C31" s="142" t="s">
        <v>3</v>
      </c>
      <c r="D31" s="142" t="s">
        <v>4</v>
      </c>
      <c r="E31" s="142" t="s">
        <v>0</v>
      </c>
      <c r="F31" s="164" t="s">
        <v>1</v>
      </c>
      <c r="G31" s="161" t="s">
        <v>2</v>
      </c>
      <c r="H31" s="142" t="s">
        <v>3</v>
      </c>
      <c r="I31" s="142" t="s">
        <v>4</v>
      </c>
      <c r="J31" s="142" t="s">
        <v>0</v>
      </c>
      <c r="K31" s="164" t="s">
        <v>1</v>
      </c>
    </row>
    <row r="32" spans="1:11" ht="12.75">
      <c r="A32" s="149"/>
      <c r="B32" s="162"/>
      <c r="C32" s="143"/>
      <c r="D32" s="143"/>
      <c r="E32" s="143"/>
      <c r="F32" s="165"/>
      <c r="G32" s="162"/>
      <c r="H32" s="143"/>
      <c r="I32" s="143"/>
      <c r="J32" s="143"/>
      <c r="K32" s="165"/>
    </row>
    <row r="33" spans="1:11" ht="12.75">
      <c r="A33" s="150"/>
      <c r="B33" s="163"/>
      <c r="C33" s="144"/>
      <c r="D33" s="144"/>
      <c r="E33" s="144"/>
      <c r="F33" s="166"/>
      <c r="G33" s="163"/>
      <c r="H33" s="144"/>
      <c r="I33" s="144"/>
      <c r="J33" s="144"/>
      <c r="K33" s="166"/>
    </row>
    <row r="34" spans="1:11" ht="12.75">
      <c r="A34" s="44" t="s">
        <v>91</v>
      </c>
      <c r="B34" s="6">
        <v>635</v>
      </c>
      <c r="C34" s="7">
        <v>952</v>
      </c>
      <c r="D34" s="7">
        <v>161</v>
      </c>
      <c r="E34" s="7">
        <v>321</v>
      </c>
      <c r="F34" s="2">
        <v>2069</v>
      </c>
      <c r="G34" s="1">
        <v>8496</v>
      </c>
      <c r="H34" s="7">
        <v>9899</v>
      </c>
      <c r="I34" s="7">
        <v>3450</v>
      </c>
      <c r="J34" s="7">
        <v>2921</v>
      </c>
      <c r="K34" s="45">
        <v>24766</v>
      </c>
    </row>
    <row r="35" spans="1:11" ht="12.75">
      <c r="A35" s="46"/>
      <c r="B35" s="3"/>
      <c r="C35" s="4"/>
      <c r="D35" s="4"/>
      <c r="E35" s="4"/>
      <c r="F35" s="5"/>
      <c r="G35" s="4"/>
      <c r="H35" s="4"/>
      <c r="I35" s="4"/>
      <c r="J35" s="4"/>
      <c r="K35" s="5"/>
    </row>
    <row r="36" spans="1:11" ht="12.75">
      <c r="A36" s="47" t="s">
        <v>5</v>
      </c>
      <c r="B36" s="13">
        <v>613</v>
      </c>
      <c r="C36" s="13">
        <v>829</v>
      </c>
      <c r="D36" s="13">
        <v>135</v>
      </c>
      <c r="E36" s="13">
        <v>227</v>
      </c>
      <c r="F36" s="9">
        <v>1804</v>
      </c>
      <c r="G36" s="12">
        <v>8094</v>
      </c>
      <c r="H36" s="12">
        <v>8288</v>
      </c>
      <c r="I36" s="12">
        <v>3151</v>
      </c>
      <c r="J36" s="12">
        <v>2558</v>
      </c>
      <c r="K36" s="9">
        <v>22091</v>
      </c>
    </row>
    <row r="37" spans="1:11" ht="12.75">
      <c r="A37" s="48" t="s">
        <v>6</v>
      </c>
      <c r="B37" s="49">
        <v>287</v>
      </c>
      <c r="C37" s="49">
        <v>302</v>
      </c>
      <c r="D37" s="49">
        <v>40</v>
      </c>
      <c r="E37" s="49">
        <v>2</v>
      </c>
      <c r="F37" s="11">
        <v>631</v>
      </c>
      <c r="G37" s="49">
        <v>4121</v>
      </c>
      <c r="H37" s="49">
        <v>3506</v>
      </c>
      <c r="I37" s="49">
        <v>1196</v>
      </c>
      <c r="J37" s="49">
        <v>126</v>
      </c>
      <c r="K37" s="11">
        <v>8949</v>
      </c>
    </row>
    <row r="38" spans="1:11" ht="12.75">
      <c r="A38" s="48" t="s">
        <v>8</v>
      </c>
      <c r="B38" s="49">
        <v>61</v>
      </c>
      <c r="C38" s="49">
        <v>197</v>
      </c>
      <c r="D38" s="49">
        <v>16</v>
      </c>
      <c r="E38" s="49">
        <v>194</v>
      </c>
      <c r="F38" s="11">
        <v>468</v>
      </c>
      <c r="G38" s="49">
        <v>854</v>
      </c>
      <c r="H38" s="49">
        <v>1424</v>
      </c>
      <c r="I38" s="49">
        <v>590</v>
      </c>
      <c r="J38" s="49">
        <v>2073</v>
      </c>
      <c r="K38" s="11">
        <v>4941</v>
      </c>
    </row>
    <row r="39" spans="1:11" ht="12.75">
      <c r="A39" s="48" t="s">
        <v>11</v>
      </c>
      <c r="B39" s="49">
        <v>67</v>
      </c>
      <c r="C39" s="49">
        <v>193</v>
      </c>
      <c r="D39" s="49">
        <v>43</v>
      </c>
      <c r="E39" s="49">
        <v>30</v>
      </c>
      <c r="F39" s="11">
        <v>333</v>
      </c>
      <c r="G39" s="49">
        <v>1030</v>
      </c>
      <c r="H39" s="49">
        <v>1839</v>
      </c>
      <c r="I39" s="49">
        <v>663</v>
      </c>
      <c r="J39" s="49">
        <v>335</v>
      </c>
      <c r="K39" s="11">
        <v>3867</v>
      </c>
    </row>
    <row r="40" spans="1:11" ht="12.75">
      <c r="A40" s="48" t="s">
        <v>9</v>
      </c>
      <c r="B40" s="49">
        <v>152</v>
      </c>
      <c r="C40" s="49">
        <v>71</v>
      </c>
      <c r="D40" s="49">
        <v>15</v>
      </c>
      <c r="E40" s="49" t="s">
        <v>41</v>
      </c>
      <c r="F40" s="11">
        <v>238</v>
      </c>
      <c r="G40" s="49">
        <v>1312</v>
      </c>
      <c r="H40" s="49">
        <v>914</v>
      </c>
      <c r="I40" s="49">
        <v>399</v>
      </c>
      <c r="J40" s="49" t="s">
        <v>41</v>
      </c>
      <c r="K40" s="11">
        <v>2625</v>
      </c>
    </row>
    <row r="41" spans="1:11" ht="12.75">
      <c r="A41" s="48" t="s">
        <v>10</v>
      </c>
      <c r="B41" s="49">
        <v>46</v>
      </c>
      <c r="C41" s="49">
        <v>65</v>
      </c>
      <c r="D41" s="49">
        <v>18</v>
      </c>
      <c r="E41" s="49" t="s">
        <v>41</v>
      </c>
      <c r="F41" s="11">
        <v>129</v>
      </c>
      <c r="G41" s="49">
        <v>742</v>
      </c>
      <c r="H41" s="49">
        <v>588</v>
      </c>
      <c r="I41" s="49">
        <v>281</v>
      </c>
      <c r="J41" s="49">
        <v>17</v>
      </c>
      <c r="K41" s="11">
        <v>1628</v>
      </c>
    </row>
    <row r="42" spans="1:11" ht="12.75">
      <c r="A42" s="48" t="s">
        <v>7</v>
      </c>
      <c r="B42" s="49" t="s">
        <v>41</v>
      </c>
      <c r="C42" s="49">
        <v>1</v>
      </c>
      <c r="D42" s="49">
        <v>3</v>
      </c>
      <c r="E42" s="49">
        <v>1</v>
      </c>
      <c r="F42" s="11">
        <v>5</v>
      </c>
      <c r="G42" s="49">
        <v>35</v>
      </c>
      <c r="H42" s="49">
        <v>16</v>
      </c>
      <c r="I42" s="49">
        <v>21</v>
      </c>
      <c r="J42" s="49">
        <v>7</v>
      </c>
      <c r="K42" s="11">
        <v>79</v>
      </c>
    </row>
    <row r="43" spans="1:11" ht="12.75">
      <c r="A43" s="48" t="s">
        <v>21</v>
      </c>
      <c r="B43" s="49" t="s">
        <v>41</v>
      </c>
      <c r="C43" s="49" t="s">
        <v>41</v>
      </c>
      <c r="D43" s="49" t="s">
        <v>41</v>
      </c>
      <c r="E43" s="49" t="s">
        <v>41</v>
      </c>
      <c r="F43" s="20" t="s">
        <v>41</v>
      </c>
      <c r="G43" s="49" t="s">
        <v>41</v>
      </c>
      <c r="H43" s="49">
        <v>1</v>
      </c>
      <c r="I43" s="49">
        <v>1</v>
      </c>
      <c r="J43" s="49" t="s">
        <v>41</v>
      </c>
      <c r="K43" s="11">
        <v>2</v>
      </c>
    </row>
    <row r="44" spans="1:11" ht="12.75">
      <c r="A44" s="47" t="s">
        <v>12</v>
      </c>
      <c r="B44" s="16">
        <v>22</v>
      </c>
      <c r="C44" s="16">
        <v>123</v>
      </c>
      <c r="D44" s="16">
        <v>26</v>
      </c>
      <c r="E44" s="16">
        <v>94</v>
      </c>
      <c r="F44" s="9">
        <v>265</v>
      </c>
      <c r="G44" s="18">
        <v>402</v>
      </c>
      <c r="H44" s="18">
        <v>1611</v>
      </c>
      <c r="I44" s="18">
        <v>299</v>
      </c>
      <c r="J44" s="18">
        <v>363</v>
      </c>
      <c r="K44" s="9">
        <v>2675</v>
      </c>
    </row>
    <row r="45" spans="1:11" ht="12.75">
      <c r="A45" s="50" t="s">
        <v>15</v>
      </c>
      <c r="B45" s="17">
        <v>7</v>
      </c>
      <c r="C45" s="17">
        <v>32</v>
      </c>
      <c r="D45" s="17">
        <v>4</v>
      </c>
      <c r="E45" s="17">
        <v>32</v>
      </c>
      <c r="F45" s="9">
        <v>75</v>
      </c>
      <c r="G45" s="19">
        <v>128</v>
      </c>
      <c r="H45" s="19">
        <v>510</v>
      </c>
      <c r="I45" s="19">
        <v>48</v>
      </c>
      <c r="J45" s="19">
        <v>124</v>
      </c>
      <c r="K45" s="9">
        <v>810</v>
      </c>
    </row>
    <row r="46" spans="1:11" ht="12.75">
      <c r="A46" s="50" t="s">
        <v>13</v>
      </c>
      <c r="B46" s="17">
        <v>3</v>
      </c>
      <c r="C46" s="17">
        <v>26</v>
      </c>
      <c r="D46" s="17">
        <v>6</v>
      </c>
      <c r="E46" s="17" t="s">
        <v>41</v>
      </c>
      <c r="F46" s="9">
        <v>35</v>
      </c>
      <c r="G46" s="19">
        <v>41</v>
      </c>
      <c r="H46" s="19">
        <v>307</v>
      </c>
      <c r="I46" s="19">
        <v>41</v>
      </c>
      <c r="J46" s="19">
        <v>6</v>
      </c>
      <c r="K46" s="9">
        <v>395</v>
      </c>
    </row>
    <row r="47" spans="1:11" ht="12.75">
      <c r="A47" s="50" t="s">
        <v>14</v>
      </c>
      <c r="B47" s="17">
        <v>4</v>
      </c>
      <c r="C47" s="17">
        <v>15</v>
      </c>
      <c r="D47" s="17">
        <v>5</v>
      </c>
      <c r="E47" s="17">
        <v>31</v>
      </c>
      <c r="F47" s="9">
        <v>55</v>
      </c>
      <c r="G47" s="19">
        <v>42</v>
      </c>
      <c r="H47" s="19">
        <v>159</v>
      </c>
      <c r="I47" s="19">
        <v>94</v>
      </c>
      <c r="J47" s="19">
        <v>32</v>
      </c>
      <c r="K47" s="9">
        <v>327</v>
      </c>
    </row>
    <row r="48" spans="1:11" ht="12.75">
      <c r="A48" s="50" t="s">
        <v>18</v>
      </c>
      <c r="B48" s="17" t="s">
        <v>41</v>
      </c>
      <c r="C48" s="17">
        <v>6</v>
      </c>
      <c r="D48" s="17" t="s">
        <v>41</v>
      </c>
      <c r="E48" s="17" t="s">
        <v>41</v>
      </c>
      <c r="F48" s="9">
        <v>6</v>
      </c>
      <c r="G48" s="19">
        <v>12</v>
      </c>
      <c r="H48" s="19">
        <v>193</v>
      </c>
      <c r="I48" s="19">
        <v>1</v>
      </c>
      <c r="J48" s="19" t="s">
        <v>41</v>
      </c>
      <c r="K48" s="9">
        <v>206</v>
      </c>
    </row>
    <row r="49" spans="1:11" ht="12.75">
      <c r="A49" s="50" t="s">
        <v>16</v>
      </c>
      <c r="B49" s="17" t="s">
        <v>41</v>
      </c>
      <c r="C49" s="17">
        <v>6</v>
      </c>
      <c r="D49" s="17" t="s">
        <v>41</v>
      </c>
      <c r="E49" s="17" t="s">
        <v>41</v>
      </c>
      <c r="F49" s="9">
        <v>6</v>
      </c>
      <c r="G49" s="19">
        <v>10</v>
      </c>
      <c r="H49" s="19">
        <v>105</v>
      </c>
      <c r="I49" s="19" t="s">
        <v>41</v>
      </c>
      <c r="J49" s="19" t="s">
        <v>41</v>
      </c>
      <c r="K49" s="9">
        <v>115</v>
      </c>
    </row>
    <row r="50" spans="1:11" ht="12.75">
      <c r="A50" s="51" t="s">
        <v>17</v>
      </c>
      <c r="B50" s="52" t="s">
        <v>41</v>
      </c>
      <c r="C50" s="52">
        <v>3</v>
      </c>
      <c r="D50" s="52">
        <v>1</v>
      </c>
      <c r="E50" s="52">
        <v>7</v>
      </c>
      <c r="F50" s="9">
        <v>11</v>
      </c>
      <c r="G50" s="52">
        <v>17</v>
      </c>
      <c r="H50" s="52">
        <v>20</v>
      </c>
      <c r="I50" s="52">
        <v>6</v>
      </c>
      <c r="J50" s="52">
        <v>56</v>
      </c>
      <c r="K50" s="9">
        <v>99</v>
      </c>
    </row>
    <row r="51" spans="1:11" ht="12.75">
      <c r="A51" s="51" t="s">
        <v>20</v>
      </c>
      <c r="B51" s="52" t="s">
        <v>41</v>
      </c>
      <c r="C51" s="52">
        <v>7</v>
      </c>
      <c r="D51" s="52" t="s">
        <v>41</v>
      </c>
      <c r="E51" s="52">
        <v>3</v>
      </c>
      <c r="F51" s="9">
        <v>10</v>
      </c>
      <c r="G51" s="52">
        <v>13</v>
      </c>
      <c r="H51" s="52">
        <v>65</v>
      </c>
      <c r="I51" s="52">
        <v>16</v>
      </c>
      <c r="J51" s="52">
        <v>4</v>
      </c>
      <c r="K51" s="9">
        <v>98</v>
      </c>
    </row>
    <row r="52" spans="1:11" ht="12.75">
      <c r="A52" s="51" t="s">
        <v>67</v>
      </c>
      <c r="B52" s="52">
        <v>1</v>
      </c>
      <c r="C52" s="52">
        <v>4</v>
      </c>
      <c r="D52" s="52">
        <v>1</v>
      </c>
      <c r="E52" s="52" t="s">
        <v>41</v>
      </c>
      <c r="F52" s="9">
        <v>6</v>
      </c>
      <c r="G52" s="52">
        <v>6</v>
      </c>
      <c r="H52" s="52">
        <v>16</v>
      </c>
      <c r="I52" s="52">
        <v>14</v>
      </c>
      <c r="J52" s="52">
        <v>57</v>
      </c>
      <c r="K52" s="9">
        <v>93</v>
      </c>
    </row>
    <row r="53" spans="1:11" ht="12.75">
      <c r="A53" s="53" t="s">
        <v>98</v>
      </c>
      <c r="B53" s="54" t="s">
        <v>41</v>
      </c>
      <c r="C53" s="55">
        <v>3</v>
      </c>
      <c r="D53" s="55">
        <v>7</v>
      </c>
      <c r="E53" s="55">
        <v>1</v>
      </c>
      <c r="F53" s="56">
        <v>11</v>
      </c>
      <c r="G53" s="54">
        <v>5</v>
      </c>
      <c r="H53" s="55">
        <v>37</v>
      </c>
      <c r="I53" s="55">
        <v>10</v>
      </c>
      <c r="J53" s="55">
        <v>5</v>
      </c>
      <c r="K53" s="56">
        <v>57</v>
      </c>
    </row>
    <row r="55" ht="12.75">
      <c r="A55" s="26" t="s">
        <v>95</v>
      </c>
    </row>
    <row r="56" spans="1:11" ht="12.75">
      <c r="A56" s="148" t="s">
        <v>43</v>
      </c>
      <c r="B56" s="151" t="s">
        <v>92</v>
      </c>
      <c r="C56" s="152"/>
      <c r="D56" s="152"/>
      <c r="E56" s="153"/>
      <c r="F56" s="154"/>
      <c r="G56" s="158" t="s">
        <v>96</v>
      </c>
      <c r="H56" s="152"/>
      <c r="I56" s="152"/>
      <c r="J56" s="152"/>
      <c r="K56" s="168"/>
    </row>
    <row r="57" spans="1:11" ht="12.75">
      <c r="A57" s="149"/>
      <c r="B57" s="155"/>
      <c r="C57" s="156"/>
      <c r="D57" s="156"/>
      <c r="E57" s="156"/>
      <c r="F57" s="157"/>
      <c r="G57" s="159"/>
      <c r="H57" s="160"/>
      <c r="I57" s="160"/>
      <c r="J57" s="160"/>
      <c r="K57" s="169"/>
    </row>
    <row r="58" spans="1:11" ht="12.75">
      <c r="A58" s="149"/>
      <c r="B58" s="161" t="s">
        <v>2</v>
      </c>
      <c r="C58" s="142" t="s">
        <v>3</v>
      </c>
      <c r="D58" s="142" t="s">
        <v>4</v>
      </c>
      <c r="E58" s="142" t="s">
        <v>0</v>
      </c>
      <c r="F58" s="164" t="s">
        <v>1</v>
      </c>
      <c r="G58" s="161" t="s">
        <v>2</v>
      </c>
      <c r="H58" s="142" t="s">
        <v>3</v>
      </c>
      <c r="I58" s="142" t="s">
        <v>4</v>
      </c>
      <c r="J58" s="142" t="s">
        <v>0</v>
      </c>
      <c r="K58" s="164" t="s">
        <v>1</v>
      </c>
    </row>
    <row r="59" spans="1:11" ht="12.75">
      <c r="A59" s="149"/>
      <c r="B59" s="162"/>
      <c r="C59" s="143"/>
      <c r="D59" s="143"/>
      <c r="E59" s="143"/>
      <c r="F59" s="165"/>
      <c r="G59" s="162"/>
      <c r="H59" s="143"/>
      <c r="I59" s="143"/>
      <c r="J59" s="143"/>
      <c r="K59" s="165"/>
    </row>
    <row r="60" spans="1:11" ht="12.75">
      <c r="A60" s="150"/>
      <c r="B60" s="163"/>
      <c r="C60" s="144"/>
      <c r="D60" s="144"/>
      <c r="E60" s="144"/>
      <c r="F60" s="166"/>
      <c r="G60" s="163"/>
      <c r="H60" s="144"/>
      <c r="I60" s="144"/>
      <c r="J60" s="144"/>
      <c r="K60" s="166"/>
    </row>
    <row r="61" spans="1:11" ht="12.75">
      <c r="A61" s="44" t="s">
        <v>91</v>
      </c>
      <c r="B61" s="6">
        <v>625</v>
      </c>
      <c r="C61" s="7">
        <v>803</v>
      </c>
      <c r="D61" s="7">
        <v>154</v>
      </c>
      <c r="E61" s="7">
        <v>245</v>
      </c>
      <c r="F61" s="2">
        <v>1827</v>
      </c>
      <c r="G61" s="1">
        <v>7861</v>
      </c>
      <c r="H61" s="7">
        <v>8947</v>
      </c>
      <c r="I61" s="7">
        <v>3289</v>
      </c>
      <c r="J61" s="7">
        <v>2600</v>
      </c>
      <c r="K61" s="45">
        <v>22697</v>
      </c>
    </row>
    <row r="62" spans="1:11" ht="12.75">
      <c r="A62" s="46"/>
      <c r="B62" s="3"/>
      <c r="C62" s="4"/>
      <c r="D62" s="4"/>
      <c r="E62" s="4"/>
      <c r="F62" s="5"/>
      <c r="G62" s="4"/>
      <c r="H62" s="4"/>
      <c r="I62" s="4"/>
      <c r="J62" s="4"/>
      <c r="K62" s="5"/>
    </row>
    <row r="63" spans="1:11" ht="12.75">
      <c r="A63" s="47" t="s">
        <v>5</v>
      </c>
      <c r="B63" s="13">
        <v>611</v>
      </c>
      <c r="C63" s="13">
        <v>685</v>
      </c>
      <c r="D63" s="13">
        <v>131</v>
      </c>
      <c r="E63" s="13">
        <v>209</v>
      </c>
      <c r="F63" s="9">
        <v>1636</v>
      </c>
      <c r="G63" s="12">
        <v>7481</v>
      </c>
      <c r="H63" s="12">
        <v>7459</v>
      </c>
      <c r="I63" s="12">
        <v>3016</v>
      </c>
      <c r="J63" s="12">
        <v>2331</v>
      </c>
      <c r="K63" s="9">
        <v>20287</v>
      </c>
    </row>
    <row r="64" spans="1:11" ht="12.75">
      <c r="A64" s="48" t="s">
        <v>6</v>
      </c>
      <c r="B64" s="49">
        <v>286</v>
      </c>
      <c r="C64" s="49">
        <v>297</v>
      </c>
      <c r="D64" s="49">
        <v>29</v>
      </c>
      <c r="E64" s="49">
        <v>10</v>
      </c>
      <c r="F64" s="11">
        <v>622</v>
      </c>
      <c r="G64" s="49">
        <v>3834</v>
      </c>
      <c r="H64" s="49">
        <v>3204</v>
      </c>
      <c r="I64" s="49">
        <v>1156</v>
      </c>
      <c r="J64" s="49">
        <v>124</v>
      </c>
      <c r="K64" s="11">
        <v>8318</v>
      </c>
    </row>
    <row r="65" spans="1:11" ht="12.75">
      <c r="A65" s="48" t="s">
        <v>8</v>
      </c>
      <c r="B65" s="49">
        <v>85</v>
      </c>
      <c r="C65" s="49">
        <v>125</v>
      </c>
      <c r="D65" s="49">
        <v>36</v>
      </c>
      <c r="E65" s="49">
        <v>178</v>
      </c>
      <c r="F65" s="11">
        <v>424</v>
      </c>
      <c r="G65" s="49">
        <v>793</v>
      </c>
      <c r="H65" s="49">
        <v>1227</v>
      </c>
      <c r="I65" s="49">
        <v>574</v>
      </c>
      <c r="J65" s="49">
        <v>1879</v>
      </c>
      <c r="K65" s="11">
        <v>4473</v>
      </c>
    </row>
    <row r="66" spans="1:11" ht="12.75">
      <c r="A66" s="48" t="s">
        <v>11</v>
      </c>
      <c r="B66" s="49">
        <v>77</v>
      </c>
      <c r="C66" s="49">
        <v>171</v>
      </c>
      <c r="D66" s="49">
        <v>34</v>
      </c>
      <c r="E66" s="49">
        <v>20</v>
      </c>
      <c r="F66" s="11">
        <v>302</v>
      </c>
      <c r="G66" s="49">
        <v>963</v>
      </c>
      <c r="H66" s="49">
        <v>1646</v>
      </c>
      <c r="I66" s="49">
        <v>620</v>
      </c>
      <c r="J66" s="49">
        <v>305</v>
      </c>
      <c r="K66" s="11">
        <v>3534</v>
      </c>
    </row>
    <row r="67" spans="1:11" ht="12.75">
      <c r="A67" s="48" t="s">
        <v>9</v>
      </c>
      <c r="B67" s="49">
        <v>117</v>
      </c>
      <c r="C67" s="49">
        <v>62</v>
      </c>
      <c r="D67" s="49">
        <v>13</v>
      </c>
      <c r="E67" s="49" t="s">
        <v>41</v>
      </c>
      <c r="F67" s="11">
        <v>192</v>
      </c>
      <c r="G67" s="49">
        <v>1160</v>
      </c>
      <c r="H67" s="49">
        <v>843</v>
      </c>
      <c r="I67" s="49">
        <v>384</v>
      </c>
      <c r="J67" s="49" t="s">
        <v>41</v>
      </c>
      <c r="K67" s="11">
        <v>2387</v>
      </c>
    </row>
    <row r="68" spans="1:11" ht="12.75">
      <c r="A68" s="48" t="s">
        <v>10</v>
      </c>
      <c r="B68" s="49">
        <v>46</v>
      </c>
      <c r="C68" s="49">
        <v>30</v>
      </c>
      <c r="D68" s="49">
        <v>16</v>
      </c>
      <c r="E68" s="49" t="s">
        <v>41</v>
      </c>
      <c r="F68" s="11">
        <v>92</v>
      </c>
      <c r="G68" s="49">
        <v>696</v>
      </c>
      <c r="H68" s="49">
        <v>523</v>
      </c>
      <c r="I68" s="49">
        <v>263</v>
      </c>
      <c r="J68" s="49">
        <v>17</v>
      </c>
      <c r="K68" s="11">
        <v>1499</v>
      </c>
    </row>
    <row r="69" spans="1:11" ht="12.75">
      <c r="A69" s="48" t="s">
        <v>7</v>
      </c>
      <c r="B69" s="49" t="s">
        <v>41</v>
      </c>
      <c r="C69" s="49" t="s">
        <v>41</v>
      </c>
      <c r="D69" s="49">
        <v>3</v>
      </c>
      <c r="E69" s="49">
        <v>1</v>
      </c>
      <c r="F69" s="11">
        <v>4</v>
      </c>
      <c r="G69" s="49">
        <v>35</v>
      </c>
      <c r="H69" s="49">
        <v>15</v>
      </c>
      <c r="I69" s="49">
        <v>18</v>
      </c>
      <c r="J69" s="49">
        <v>6</v>
      </c>
      <c r="K69" s="11">
        <v>74</v>
      </c>
    </row>
    <row r="70" spans="1:11" ht="12.75">
      <c r="A70" s="48" t="s">
        <v>21</v>
      </c>
      <c r="B70" s="49" t="s">
        <v>41</v>
      </c>
      <c r="C70" s="49" t="s">
        <v>41</v>
      </c>
      <c r="D70" s="49" t="s">
        <v>41</v>
      </c>
      <c r="E70" s="49" t="s">
        <v>41</v>
      </c>
      <c r="F70" s="11" t="s">
        <v>41</v>
      </c>
      <c r="G70" s="49" t="s">
        <v>41</v>
      </c>
      <c r="H70" s="49">
        <v>1</v>
      </c>
      <c r="I70" s="49">
        <v>1</v>
      </c>
      <c r="J70" s="49" t="s">
        <v>41</v>
      </c>
      <c r="K70" s="11">
        <v>2</v>
      </c>
    </row>
    <row r="71" spans="1:11" ht="12.75">
      <c r="A71" s="47" t="s">
        <v>12</v>
      </c>
      <c r="B71" s="16">
        <v>14</v>
      </c>
      <c r="C71" s="16">
        <v>118</v>
      </c>
      <c r="D71" s="16">
        <v>23</v>
      </c>
      <c r="E71" s="16">
        <v>36</v>
      </c>
      <c r="F71" s="9">
        <v>191</v>
      </c>
      <c r="G71" s="18">
        <v>380</v>
      </c>
      <c r="H71" s="18">
        <v>1488</v>
      </c>
      <c r="I71" s="18">
        <v>273</v>
      </c>
      <c r="J71" s="18">
        <v>269</v>
      </c>
      <c r="K71" s="9">
        <v>2410</v>
      </c>
    </row>
    <row r="72" spans="1:11" ht="12.75">
      <c r="A72" s="50" t="s">
        <v>15</v>
      </c>
      <c r="B72" s="17">
        <v>5</v>
      </c>
      <c r="C72" s="17">
        <v>44</v>
      </c>
      <c r="D72" s="17">
        <v>2</v>
      </c>
      <c r="E72" s="17">
        <v>33</v>
      </c>
      <c r="F72" s="9">
        <v>84</v>
      </c>
      <c r="G72" s="19">
        <v>121</v>
      </c>
      <c r="H72" s="19">
        <v>478</v>
      </c>
      <c r="I72" s="19">
        <v>44</v>
      </c>
      <c r="J72" s="19">
        <v>92</v>
      </c>
      <c r="K72" s="9">
        <v>735</v>
      </c>
    </row>
    <row r="73" spans="1:11" ht="12.75">
      <c r="A73" s="50" t="s">
        <v>13</v>
      </c>
      <c r="B73" s="17" t="s">
        <v>41</v>
      </c>
      <c r="C73" s="17">
        <v>23</v>
      </c>
      <c r="D73" s="17">
        <v>2</v>
      </c>
      <c r="E73" s="17" t="s">
        <v>41</v>
      </c>
      <c r="F73" s="9">
        <v>25</v>
      </c>
      <c r="G73" s="19">
        <v>38</v>
      </c>
      <c r="H73" s="19">
        <v>281</v>
      </c>
      <c r="I73" s="19">
        <v>35</v>
      </c>
      <c r="J73" s="19">
        <v>6</v>
      </c>
      <c r="K73" s="9">
        <v>360</v>
      </c>
    </row>
    <row r="74" spans="1:11" ht="12.75">
      <c r="A74" s="50" t="s">
        <v>14</v>
      </c>
      <c r="B74" s="17" t="s">
        <v>41</v>
      </c>
      <c r="C74" s="17">
        <v>17</v>
      </c>
      <c r="D74" s="17">
        <v>12</v>
      </c>
      <c r="E74" s="17" t="s">
        <v>41</v>
      </c>
      <c r="F74" s="9">
        <v>29</v>
      </c>
      <c r="G74" s="19">
        <v>38</v>
      </c>
      <c r="H74" s="19">
        <v>144</v>
      </c>
      <c r="I74" s="19">
        <v>89</v>
      </c>
      <c r="J74" s="19">
        <v>1</v>
      </c>
      <c r="K74" s="9">
        <v>272</v>
      </c>
    </row>
    <row r="75" spans="1:11" ht="12.75">
      <c r="A75" s="50" t="s">
        <v>18</v>
      </c>
      <c r="B75" s="17">
        <v>1</v>
      </c>
      <c r="C75" s="17">
        <v>6</v>
      </c>
      <c r="D75" s="17" t="s">
        <v>41</v>
      </c>
      <c r="E75" s="17" t="s">
        <v>41</v>
      </c>
      <c r="F75" s="9">
        <v>7</v>
      </c>
      <c r="G75" s="19">
        <v>12</v>
      </c>
      <c r="H75" s="19">
        <v>187</v>
      </c>
      <c r="I75" s="19">
        <v>1</v>
      </c>
      <c r="J75" s="19" t="s">
        <v>41</v>
      </c>
      <c r="K75" s="9">
        <v>200</v>
      </c>
    </row>
    <row r="76" spans="1:11" ht="12.75">
      <c r="A76" s="50" t="s">
        <v>16</v>
      </c>
      <c r="B76" s="17" t="s">
        <v>41</v>
      </c>
      <c r="C76" s="17">
        <v>2</v>
      </c>
      <c r="D76" s="17" t="s">
        <v>41</v>
      </c>
      <c r="E76" s="17" t="s">
        <v>41</v>
      </c>
      <c r="F76" s="9">
        <v>2</v>
      </c>
      <c r="G76" s="19">
        <v>10</v>
      </c>
      <c r="H76" s="19">
        <v>99</v>
      </c>
      <c r="I76" s="19" t="s">
        <v>41</v>
      </c>
      <c r="J76" s="19" t="s">
        <v>41</v>
      </c>
      <c r="K76" s="9">
        <v>109</v>
      </c>
    </row>
    <row r="77" spans="1:11" ht="12.75">
      <c r="A77" s="51" t="s">
        <v>20</v>
      </c>
      <c r="B77" s="52" t="s">
        <v>41</v>
      </c>
      <c r="C77" s="52">
        <v>5</v>
      </c>
      <c r="D77" s="52" t="s">
        <v>41</v>
      </c>
      <c r="E77" s="52">
        <v>1</v>
      </c>
      <c r="F77" s="9">
        <v>6</v>
      </c>
      <c r="G77" s="52">
        <v>13</v>
      </c>
      <c r="H77" s="52">
        <v>58</v>
      </c>
      <c r="I77" s="52">
        <v>16</v>
      </c>
      <c r="J77" s="52">
        <v>1</v>
      </c>
      <c r="K77" s="9">
        <v>88</v>
      </c>
    </row>
    <row r="78" spans="1:11" ht="12.75">
      <c r="A78" s="51" t="s">
        <v>17</v>
      </c>
      <c r="B78" s="52">
        <v>4</v>
      </c>
      <c r="C78" s="52">
        <v>1</v>
      </c>
      <c r="D78" s="52" t="s">
        <v>41</v>
      </c>
      <c r="E78" s="52">
        <v>2</v>
      </c>
      <c r="F78" s="9">
        <v>7</v>
      </c>
      <c r="G78" s="52">
        <v>17</v>
      </c>
      <c r="H78" s="52">
        <v>17</v>
      </c>
      <c r="I78" s="52">
        <v>5</v>
      </c>
      <c r="J78" s="52">
        <v>49</v>
      </c>
      <c r="K78" s="9">
        <v>88</v>
      </c>
    </row>
    <row r="79" spans="1:11" ht="12.75">
      <c r="A79" s="51" t="s">
        <v>67</v>
      </c>
      <c r="B79" s="52">
        <v>1</v>
      </c>
      <c r="C79" s="52">
        <v>2</v>
      </c>
      <c r="D79" s="52">
        <v>1</v>
      </c>
      <c r="E79" s="52" t="s">
        <v>41</v>
      </c>
      <c r="F79" s="9">
        <v>4</v>
      </c>
      <c r="G79" s="52">
        <v>5</v>
      </c>
      <c r="H79" s="52">
        <v>12</v>
      </c>
      <c r="I79" s="52">
        <v>13</v>
      </c>
      <c r="J79" s="52">
        <v>57</v>
      </c>
      <c r="K79" s="9">
        <v>87</v>
      </c>
    </row>
    <row r="80" spans="1:11" ht="12.75">
      <c r="A80" s="53" t="s">
        <v>42</v>
      </c>
      <c r="B80" s="54" t="s">
        <v>41</v>
      </c>
      <c r="C80" s="55">
        <v>3</v>
      </c>
      <c r="D80" s="55" t="s">
        <v>41</v>
      </c>
      <c r="E80" s="55" t="s">
        <v>41</v>
      </c>
      <c r="F80" s="56">
        <v>3</v>
      </c>
      <c r="G80" s="54">
        <v>4</v>
      </c>
      <c r="H80" s="55">
        <v>44</v>
      </c>
      <c r="I80" s="55" t="s">
        <v>41</v>
      </c>
      <c r="J80" s="55" t="s">
        <v>41</v>
      </c>
      <c r="K80" s="56">
        <v>48</v>
      </c>
    </row>
    <row r="82" ht="12.75">
      <c r="A82" s="26" t="s">
        <v>93</v>
      </c>
    </row>
    <row r="83" spans="1:11" ht="12.75">
      <c r="A83" s="148" t="s">
        <v>43</v>
      </c>
      <c r="B83" s="151" t="s">
        <v>92</v>
      </c>
      <c r="C83" s="152"/>
      <c r="D83" s="152"/>
      <c r="E83" s="153"/>
      <c r="F83" s="154"/>
      <c r="G83" s="158" t="s">
        <v>94</v>
      </c>
      <c r="H83" s="152"/>
      <c r="I83" s="152"/>
      <c r="J83" s="152"/>
      <c r="K83" s="168"/>
    </row>
    <row r="84" spans="1:11" ht="12.75">
      <c r="A84" s="149"/>
      <c r="B84" s="155"/>
      <c r="C84" s="156"/>
      <c r="D84" s="156"/>
      <c r="E84" s="156"/>
      <c r="F84" s="157"/>
      <c r="G84" s="159"/>
      <c r="H84" s="160"/>
      <c r="I84" s="160"/>
      <c r="J84" s="160"/>
      <c r="K84" s="169"/>
    </row>
    <row r="85" spans="1:11" ht="12.75">
      <c r="A85" s="149"/>
      <c r="B85" s="161" t="s">
        <v>2</v>
      </c>
      <c r="C85" s="142" t="s">
        <v>3</v>
      </c>
      <c r="D85" s="142" t="s">
        <v>4</v>
      </c>
      <c r="E85" s="142" t="s">
        <v>0</v>
      </c>
      <c r="F85" s="164" t="s">
        <v>1</v>
      </c>
      <c r="G85" s="161" t="s">
        <v>2</v>
      </c>
      <c r="H85" s="142" t="s">
        <v>3</v>
      </c>
      <c r="I85" s="142" t="s">
        <v>4</v>
      </c>
      <c r="J85" s="142" t="s">
        <v>0</v>
      </c>
      <c r="K85" s="164" t="s">
        <v>1</v>
      </c>
    </row>
    <row r="86" spans="1:11" ht="12.75">
      <c r="A86" s="149"/>
      <c r="B86" s="162"/>
      <c r="C86" s="143"/>
      <c r="D86" s="143"/>
      <c r="E86" s="143"/>
      <c r="F86" s="165"/>
      <c r="G86" s="162"/>
      <c r="H86" s="143"/>
      <c r="I86" s="143"/>
      <c r="J86" s="143"/>
      <c r="K86" s="165"/>
    </row>
    <row r="87" spans="1:11" ht="12.75">
      <c r="A87" s="150"/>
      <c r="B87" s="163"/>
      <c r="C87" s="144"/>
      <c r="D87" s="144"/>
      <c r="E87" s="144"/>
      <c r="F87" s="166"/>
      <c r="G87" s="163"/>
      <c r="H87" s="144"/>
      <c r="I87" s="144"/>
      <c r="J87" s="144"/>
      <c r="K87" s="166"/>
    </row>
    <row r="88" spans="1:11" ht="12.75">
      <c r="A88" s="44" t="s">
        <v>91</v>
      </c>
      <c r="B88" s="6">
        <v>561</v>
      </c>
      <c r="C88" s="7">
        <v>822</v>
      </c>
      <c r="D88" s="7">
        <v>142</v>
      </c>
      <c r="E88" s="7">
        <v>343</v>
      </c>
      <c r="F88" s="2">
        <v>1868</v>
      </c>
      <c r="G88" s="1">
        <v>7236</v>
      </c>
      <c r="H88" s="7">
        <v>8144</v>
      </c>
      <c r="I88" s="7">
        <v>3135</v>
      </c>
      <c r="J88" s="7">
        <v>2355</v>
      </c>
      <c r="K88" s="45">
        <v>20870</v>
      </c>
    </row>
    <row r="89" spans="1:11" ht="12.75">
      <c r="A89" s="46"/>
      <c r="B89" s="3"/>
      <c r="C89" s="4"/>
      <c r="D89" s="4"/>
      <c r="E89" s="4"/>
      <c r="F89" s="5"/>
      <c r="G89" s="4"/>
      <c r="H89" s="4"/>
      <c r="I89" s="4"/>
      <c r="J89" s="4"/>
      <c r="K89" s="5"/>
    </row>
    <row r="90" spans="1:11" ht="12.75">
      <c r="A90" s="47" t="s">
        <v>5</v>
      </c>
      <c r="B90" s="13">
        <v>536</v>
      </c>
      <c r="C90" s="13">
        <v>673</v>
      </c>
      <c r="D90" s="13">
        <v>122</v>
      </c>
      <c r="E90" s="13">
        <v>337</v>
      </c>
      <c r="F90" s="9">
        <v>1668</v>
      </c>
      <c r="G90" s="12">
        <v>6870</v>
      </c>
      <c r="H90" s="12">
        <v>6774</v>
      </c>
      <c r="I90" s="12">
        <v>2885</v>
      </c>
      <c r="J90" s="12">
        <v>2122</v>
      </c>
      <c r="K90" s="9">
        <v>18651</v>
      </c>
    </row>
    <row r="91" spans="1:11" ht="12.75">
      <c r="A91" s="48" t="s">
        <v>6</v>
      </c>
      <c r="B91" s="49">
        <v>272</v>
      </c>
      <c r="C91" s="49">
        <v>243</v>
      </c>
      <c r="D91" s="49">
        <v>37</v>
      </c>
      <c r="E91" s="49">
        <v>7</v>
      </c>
      <c r="F91" s="11">
        <v>559</v>
      </c>
      <c r="G91" s="49">
        <v>3548</v>
      </c>
      <c r="H91" s="49">
        <v>2907</v>
      </c>
      <c r="I91" s="49">
        <v>1127</v>
      </c>
      <c r="J91" s="49">
        <v>114</v>
      </c>
      <c r="K91" s="11">
        <v>7696</v>
      </c>
    </row>
    <row r="92" spans="1:11" ht="12.75">
      <c r="A92" s="48" t="s">
        <v>8</v>
      </c>
      <c r="B92" s="49">
        <v>60</v>
      </c>
      <c r="C92" s="49">
        <v>147</v>
      </c>
      <c r="D92" s="49">
        <v>33</v>
      </c>
      <c r="E92" s="49">
        <v>287</v>
      </c>
      <c r="F92" s="11">
        <v>527</v>
      </c>
      <c r="G92" s="49">
        <v>708</v>
      </c>
      <c r="H92" s="49">
        <v>1102</v>
      </c>
      <c r="I92" s="49">
        <v>538</v>
      </c>
      <c r="J92" s="49">
        <v>1701</v>
      </c>
      <c r="K92" s="11">
        <v>4049</v>
      </c>
    </row>
    <row r="93" spans="1:11" ht="12.75">
      <c r="A93" s="48" t="s">
        <v>11</v>
      </c>
      <c r="B93" s="49">
        <v>76</v>
      </c>
      <c r="C93" s="49">
        <v>176</v>
      </c>
      <c r="D93" s="49">
        <v>29</v>
      </c>
      <c r="E93" s="49">
        <v>42</v>
      </c>
      <c r="F93" s="11">
        <v>323</v>
      </c>
      <c r="G93" s="49">
        <v>886</v>
      </c>
      <c r="H93" s="49">
        <v>1475</v>
      </c>
      <c r="I93" s="49">
        <v>586</v>
      </c>
      <c r="J93" s="49">
        <v>285</v>
      </c>
      <c r="K93" s="11">
        <v>3232</v>
      </c>
    </row>
    <row r="94" spans="1:11" ht="12.75">
      <c r="A94" s="48" t="s">
        <v>9</v>
      </c>
      <c r="B94" s="49">
        <v>69</v>
      </c>
      <c r="C94" s="49">
        <v>61</v>
      </c>
      <c r="D94" s="49">
        <v>4</v>
      </c>
      <c r="E94" s="49" t="s">
        <v>41</v>
      </c>
      <c r="F94" s="11">
        <v>134</v>
      </c>
      <c r="G94" s="49">
        <v>1043</v>
      </c>
      <c r="H94" s="49">
        <v>781</v>
      </c>
      <c r="I94" s="49">
        <v>371</v>
      </c>
      <c r="J94" s="49" t="s">
        <v>41</v>
      </c>
      <c r="K94" s="11">
        <v>2195</v>
      </c>
    </row>
    <row r="95" spans="1:11" ht="12.75">
      <c r="A95" s="48" t="s">
        <v>10</v>
      </c>
      <c r="B95" s="49">
        <v>54</v>
      </c>
      <c r="C95" s="49">
        <v>42</v>
      </c>
      <c r="D95" s="49">
        <v>19</v>
      </c>
      <c r="E95" s="49" t="s">
        <v>41</v>
      </c>
      <c r="F95" s="11">
        <v>115</v>
      </c>
      <c r="G95" s="49">
        <v>650</v>
      </c>
      <c r="H95" s="49">
        <v>493</v>
      </c>
      <c r="I95" s="49">
        <v>247</v>
      </c>
      <c r="J95" s="49">
        <v>17</v>
      </c>
      <c r="K95" s="11">
        <v>1407</v>
      </c>
    </row>
    <row r="96" spans="1:11" ht="12.75">
      <c r="A96" s="48" t="s">
        <v>7</v>
      </c>
      <c r="B96" s="49">
        <v>5</v>
      </c>
      <c r="C96" s="49">
        <v>4</v>
      </c>
      <c r="D96" s="49" t="s">
        <v>41</v>
      </c>
      <c r="E96" s="49">
        <v>1</v>
      </c>
      <c r="F96" s="11">
        <v>10</v>
      </c>
      <c r="G96" s="49">
        <v>35</v>
      </c>
      <c r="H96" s="49">
        <v>15</v>
      </c>
      <c r="I96" s="49">
        <v>15</v>
      </c>
      <c r="J96" s="49">
        <v>5</v>
      </c>
      <c r="K96" s="11">
        <v>70</v>
      </c>
    </row>
    <row r="97" spans="1:11" ht="12.75">
      <c r="A97" s="48" t="s">
        <v>21</v>
      </c>
      <c r="B97" s="49" t="s">
        <v>41</v>
      </c>
      <c r="C97" s="49" t="s">
        <v>41</v>
      </c>
      <c r="D97" s="49" t="s">
        <v>41</v>
      </c>
      <c r="E97" s="49" t="s">
        <v>41</v>
      </c>
      <c r="F97" s="11" t="s">
        <v>41</v>
      </c>
      <c r="G97" s="49" t="s">
        <v>41</v>
      </c>
      <c r="H97" s="49">
        <v>1</v>
      </c>
      <c r="I97" s="49">
        <v>1</v>
      </c>
      <c r="J97" s="49" t="s">
        <v>41</v>
      </c>
      <c r="K97" s="11">
        <v>2</v>
      </c>
    </row>
    <row r="98" spans="1:11" ht="12.75">
      <c r="A98" s="47" t="s">
        <v>12</v>
      </c>
      <c r="B98" s="16">
        <v>25</v>
      </c>
      <c r="C98" s="16">
        <v>149</v>
      </c>
      <c r="D98" s="16">
        <v>20</v>
      </c>
      <c r="E98" s="16">
        <v>6</v>
      </c>
      <c r="F98" s="9">
        <v>200</v>
      </c>
      <c r="G98" s="18">
        <v>366</v>
      </c>
      <c r="H98" s="18">
        <v>1370</v>
      </c>
      <c r="I98" s="18">
        <v>250</v>
      </c>
      <c r="J98" s="18">
        <v>233</v>
      </c>
      <c r="K98" s="9">
        <v>2219</v>
      </c>
    </row>
    <row r="99" spans="1:11" ht="12.75">
      <c r="A99" s="50" t="s">
        <v>15</v>
      </c>
      <c r="B99" s="17">
        <v>3</v>
      </c>
      <c r="C99" s="17">
        <v>44</v>
      </c>
      <c r="D99" s="17">
        <v>4</v>
      </c>
      <c r="E99" s="17" t="s">
        <v>41</v>
      </c>
      <c r="F99" s="9">
        <v>51</v>
      </c>
      <c r="G99" s="19">
        <v>116</v>
      </c>
      <c r="H99" s="19">
        <v>434</v>
      </c>
      <c r="I99" s="19">
        <v>42</v>
      </c>
      <c r="J99" s="19">
        <v>59</v>
      </c>
      <c r="K99" s="9">
        <v>651</v>
      </c>
    </row>
    <row r="100" spans="1:11" ht="12.75">
      <c r="A100" s="50" t="s">
        <v>13</v>
      </c>
      <c r="B100" s="17">
        <v>3</v>
      </c>
      <c r="C100" s="17">
        <v>26</v>
      </c>
      <c r="D100" s="17">
        <v>2</v>
      </c>
      <c r="E100" s="17" t="s">
        <v>41</v>
      </c>
      <c r="F100" s="9">
        <v>31</v>
      </c>
      <c r="G100" s="19">
        <v>38</v>
      </c>
      <c r="H100" s="19">
        <v>258</v>
      </c>
      <c r="I100" s="19">
        <v>33</v>
      </c>
      <c r="J100" s="19">
        <v>6</v>
      </c>
      <c r="K100" s="9">
        <v>335</v>
      </c>
    </row>
    <row r="101" spans="1:11" ht="12.75">
      <c r="A101" s="50" t="s">
        <v>14</v>
      </c>
      <c r="B101" s="17">
        <v>3</v>
      </c>
      <c r="C101" s="17">
        <v>18</v>
      </c>
      <c r="D101" s="17">
        <v>6</v>
      </c>
      <c r="E101" s="17" t="s">
        <v>41</v>
      </c>
      <c r="F101" s="9">
        <v>27</v>
      </c>
      <c r="G101" s="19">
        <v>38</v>
      </c>
      <c r="H101" s="19">
        <v>127</v>
      </c>
      <c r="I101" s="19">
        <v>77</v>
      </c>
      <c r="J101" s="19">
        <v>1</v>
      </c>
      <c r="K101" s="9">
        <v>243</v>
      </c>
    </row>
    <row r="102" spans="1:11" ht="12.75">
      <c r="A102" s="50" t="s">
        <v>18</v>
      </c>
      <c r="B102" s="17" t="s">
        <v>41</v>
      </c>
      <c r="C102" s="17">
        <v>12</v>
      </c>
      <c r="D102" s="17" t="s">
        <v>41</v>
      </c>
      <c r="E102" s="17" t="s">
        <v>41</v>
      </c>
      <c r="F102" s="9">
        <v>12</v>
      </c>
      <c r="G102" s="19">
        <v>11</v>
      </c>
      <c r="H102" s="19">
        <v>181</v>
      </c>
      <c r="I102" s="19">
        <v>1</v>
      </c>
      <c r="J102" s="19" t="s">
        <v>41</v>
      </c>
      <c r="K102" s="9">
        <v>193</v>
      </c>
    </row>
    <row r="103" spans="1:11" ht="12.75">
      <c r="A103" s="50" t="s">
        <v>16</v>
      </c>
      <c r="B103" s="17" t="s">
        <v>41</v>
      </c>
      <c r="C103" s="17">
        <v>12</v>
      </c>
      <c r="D103" s="17" t="s">
        <v>41</v>
      </c>
      <c r="E103" s="17" t="s">
        <v>41</v>
      </c>
      <c r="F103" s="9">
        <v>12</v>
      </c>
      <c r="G103" s="19">
        <v>10</v>
      </c>
      <c r="H103" s="19">
        <v>97</v>
      </c>
      <c r="I103" s="19" t="s">
        <v>41</v>
      </c>
      <c r="J103" s="19" t="s">
        <v>41</v>
      </c>
      <c r="K103" s="9">
        <v>107</v>
      </c>
    </row>
    <row r="104" spans="1:11" ht="12.75">
      <c r="A104" s="51" t="s">
        <v>67</v>
      </c>
      <c r="B104" s="52" t="s">
        <v>41</v>
      </c>
      <c r="C104" s="52">
        <v>2</v>
      </c>
      <c r="D104" s="52" t="s">
        <v>41</v>
      </c>
      <c r="E104" s="52" t="s">
        <v>41</v>
      </c>
      <c r="F104" s="9">
        <v>2</v>
      </c>
      <c r="G104" s="52">
        <v>4</v>
      </c>
      <c r="H104" s="52">
        <v>10</v>
      </c>
      <c r="I104" s="52">
        <v>12</v>
      </c>
      <c r="J104" s="52">
        <v>57</v>
      </c>
      <c r="K104" s="9">
        <v>83</v>
      </c>
    </row>
    <row r="105" spans="1:11" ht="12.75">
      <c r="A105" s="51" t="s">
        <v>20</v>
      </c>
      <c r="B105" s="52" t="s">
        <v>41</v>
      </c>
      <c r="C105" s="52">
        <v>1</v>
      </c>
      <c r="D105" s="52" t="s">
        <v>41</v>
      </c>
      <c r="E105" s="52" t="s">
        <v>41</v>
      </c>
      <c r="F105" s="9">
        <v>1</v>
      </c>
      <c r="G105" s="52">
        <v>13</v>
      </c>
      <c r="H105" s="52">
        <v>53</v>
      </c>
      <c r="I105" s="52">
        <v>16</v>
      </c>
      <c r="J105" s="52"/>
      <c r="K105" s="9">
        <v>82</v>
      </c>
    </row>
    <row r="106" spans="1:11" ht="12.75">
      <c r="A106" s="51" t="s">
        <v>17</v>
      </c>
      <c r="B106" s="52">
        <v>4</v>
      </c>
      <c r="C106" s="52">
        <v>2</v>
      </c>
      <c r="D106" s="52">
        <v>1</v>
      </c>
      <c r="E106" s="52">
        <v>5</v>
      </c>
      <c r="F106" s="9">
        <v>12</v>
      </c>
      <c r="G106" s="52">
        <v>13</v>
      </c>
      <c r="H106" s="52">
        <v>16</v>
      </c>
      <c r="I106" s="52">
        <v>5</v>
      </c>
      <c r="J106" s="52">
        <v>47</v>
      </c>
      <c r="K106" s="9">
        <v>81</v>
      </c>
    </row>
    <row r="107" spans="1:11" ht="12.75">
      <c r="A107" s="53" t="s">
        <v>42</v>
      </c>
      <c r="B107" s="54" t="s">
        <v>41</v>
      </c>
      <c r="C107" s="55">
        <v>4</v>
      </c>
      <c r="D107" s="55" t="s">
        <v>41</v>
      </c>
      <c r="E107" s="55" t="s">
        <v>41</v>
      </c>
      <c r="F107" s="56">
        <v>4</v>
      </c>
      <c r="G107" s="54">
        <v>4</v>
      </c>
      <c r="H107" s="55">
        <v>41</v>
      </c>
      <c r="I107" s="55" t="s">
        <v>41</v>
      </c>
      <c r="J107" s="55" t="s">
        <v>41</v>
      </c>
      <c r="K107" s="56">
        <v>45</v>
      </c>
    </row>
    <row r="109" ht="12.75">
      <c r="A109" s="26" t="s">
        <v>90</v>
      </c>
    </row>
    <row r="110" spans="1:11" ht="12.75">
      <c r="A110" s="148" t="s">
        <v>43</v>
      </c>
      <c r="B110" s="151" t="s">
        <v>89</v>
      </c>
      <c r="C110" s="152"/>
      <c r="D110" s="152"/>
      <c r="E110" s="153"/>
      <c r="F110" s="154"/>
      <c r="G110" s="158" t="s">
        <v>88</v>
      </c>
      <c r="H110" s="152"/>
      <c r="I110" s="152"/>
      <c r="J110" s="152"/>
      <c r="K110" s="168"/>
    </row>
    <row r="111" spans="1:11" ht="12.75">
      <c r="A111" s="149"/>
      <c r="B111" s="155"/>
      <c r="C111" s="156"/>
      <c r="D111" s="156"/>
      <c r="E111" s="156"/>
      <c r="F111" s="157"/>
      <c r="G111" s="159"/>
      <c r="H111" s="160"/>
      <c r="I111" s="160"/>
      <c r="J111" s="160"/>
      <c r="K111" s="169"/>
    </row>
    <row r="112" spans="1:11" ht="12.75">
      <c r="A112" s="149"/>
      <c r="B112" s="161" t="s">
        <v>2</v>
      </c>
      <c r="C112" s="142" t="s">
        <v>3</v>
      </c>
      <c r="D112" s="142" t="s">
        <v>4</v>
      </c>
      <c r="E112" s="142" t="s">
        <v>0</v>
      </c>
      <c r="F112" s="164" t="s">
        <v>1</v>
      </c>
      <c r="G112" s="161" t="s">
        <v>2</v>
      </c>
      <c r="H112" s="142" t="s">
        <v>3</v>
      </c>
      <c r="I112" s="142" t="s">
        <v>4</v>
      </c>
      <c r="J112" s="142" t="s">
        <v>0</v>
      </c>
      <c r="K112" s="164" t="s">
        <v>1</v>
      </c>
    </row>
    <row r="113" spans="1:11" ht="12.75">
      <c r="A113" s="149"/>
      <c r="B113" s="162"/>
      <c r="C113" s="143"/>
      <c r="D113" s="143"/>
      <c r="E113" s="143"/>
      <c r="F113" s="165"/>
      <c r="G113" s="162"/>
      <c r="H113" s="143"/>
      <c r="I113" s="143"/>
      <c r="J113" s="143"/>
      <c r="K113" s="165"/>
    </row>
    <row r="114" spans="1:11" ht="12.75">
      <c r="A114" s="150"/>
      <c r="B114" s="163"/>
      <c r="C114" s="144"/>
      <c r="D114" s="144"/>
      <c r="E114" s="144"/>
      <c r="F114" s="166"/>
      <c r="G114" s="163"/>
      <c r="H114" s="144"/>
      <c r="I114" s="144"/>
      <c r="J114" s="144"/>
      <c r="K114" s="166"/>
    </row>
    <row r="115" spans="1:11" ht="12.75">
      <c r="A115" s="44" t="s">
        <v>91</v>
      </c>
      <c r="B115" s="6">
        <v>654</v>
      </c>
      <c r="C115" s="7">
        <v>832</v>
      </c>
      <c r="D115" s="7">
        <v>309</v>
      </c>
      <c r="E115" s="7">
        <v>184</v>
      </c>
      <c r="F115" s="2">
        <v>1979</v>
      </c>
      <c r="G115" s="1">
        <v>6675</v>
      </c>
      <c r="H115" s="7">
        <v>7322</v>
      </c>
      <c r="I115" s="7">
        <v>2993</v>
      </c>
      <c r="J115" s="7">
        <v>2012</v>
      </c>
      <c r="K115" s="45">
        <v>19002</v>
      </c>
    </row>
    <row r="116" spans="1:11" ht="12.75">
      <c r="A116" s="46"/>
      <c r="B116" s="3"/>
      <c r="C116" s="4"/>
      <c r="D116" s="4"/>
      <c r="E116" s="4"/>
      <c r="F116" s="5"/>
      <c r="G116" s="4"/>
      <c r="H116" s="4"/>
      <c r="I116" s="4"/>
      <c r="J116" s="4"/>
      <c r="K116" s="5"/>
    </row>
    <row r="117" spans="1:11" ht="12.75">
      <c r="A117" s="47" t="s">
        <v>5</v>
      </c>
      <c r="B117" s="13">
        <v>625</v>
      </c>
      <c r="C117" s="13">
        <v>685</v>
      </c>
      <c r="D117" s="13">
        <v>289</v>
      </c>
      <c r="E117" s="13">
        <v>168</v>
      </c>
      <c r="F117" s="9">
        <v>1767</v>
      </c>
      <c r="G117" s="12">
        <v>6334</v>
      </c>
      <c r="H117" s="12">
        <v>6101</v>
      </c>
      <c r="I117" s="12">
        <v>2763</v>
      </c>
      <c r="J117" s="12">
        <v>1785</v>
      </c>
      <c r="K117" s="9">
        <v>16983</v>
      </c>
    </row>
    <row r="118" spans="1:11" ht="12.75">
      <c r="A118" s="48" t="s">
        <v>6</v>
      </c>
      <c r="B118" s="49">
        <v>339</v>
      </c>
      <c r="C118" s="49">
        <v>296</v>
      </c>
      <c r="D118" s="49">
        <v>202</v>
      </c>
      <c r="E118" s="49">
        <v>9</v>
      </c>
      <c r="F118" s="11">
        <v>846</v>
      </c>
      <c r="G118" s="49">
        <v>3276</v>
      </c>
      <c r="H118" s="49">
        <v>2664</v>
      </c>
      <c r="I118" s="49">
        <v>1090</v>
      </c>
      <c r="J118" s="49">
        <v>107</v>
      </c>
      <c r="K118" s="11">
        <v>7137</v>
      </c>
    </row>
    <row r="119" spans="1:11" ht="12.75">
      <c r="A119" s="48" t="s">
        <v>8</v>
      </c>
      <c r="B119" s="49">
        <v>71</v>
      </c>
      <c r="C119" s="49">
        <v>118</v>
      </c>
      <c r="D119" s="49">
        <v>28</v>
      </c>
      <c r="E119" s="49">
        <v>135</v>
      </c>
      <c r="F119" s="11">
        <v>352</v>
      </c>
      <c r="G119" s="49">
        <v>648</v>
      </c>
      <c r="H119" s="49">
        <v>955</v>
      </c>
      <c r="I119" s="49">
        <v>505</v>
      </c>
      <c r="J119" s="49">
        <v>1414</v>
      </c>
      <c r="K119" s="11">
        <v>3522</v>
      </c>
    </row>
    <row r="120" spans="1:11" ht="12.75">
      <c r="A120" s="48" t="s">
        <v>11</v>
      </c>
      <c r="B120" s="49">
        <v>74</v>
      </c>
      <c r="C120" s="49">
        <v>177</v>
      </c>
      <c r="D120" s="49">
        <v>38</v>
      </c>
      <c r="E120" s="49">
        <v>17</v>
      </c>
      <c r="F120" s="11">
        <v>306</v>
      </c>
      <c r="G120" s="49">
        <v>810</v>
      </c>
      <c r="H120" s="49">
        <v>1299</v>
      </c>
      <c r="I120" s="49">
        <v>557</v>
      </c>
      <c r="J120" s="49">
        <v>243</v>
      </c>
      <c r="K120" s="11">
        <v>2909</v>
      </c>
    </row>
    <row r="121" spans="1:11" ht="12.75">
      <c r="A121" s="48" t="s">
        <v>9</v>
      </c>
      <c r="B121" s="49">
        <v>93</v>
      </c>
      <c r="C121" s="49">
        <v>52</v>
      </c>
      <c r="D121" s="49">
        <v>13</v>
      </c>
      <c r="E121" s="49" t="s">
        <v>41</v>
      </c>
      <c r="F121" s="11">
        <v>158</v>
      </c>
      <c r="G121" s="49">
        <v>974</v>
      </c>
      <c r="H121" s="49">
        <v>720</v>
      </c>
      <c r="I121" s="49">
        <v>367</v>
      </c>
      <c r="J121" s="49" t="s">
        <v>41</v>
      </c>
      <c r="K121" s="11">
        <v>2061</v>
      </c>
    </row>
    <row r="122" spans="1:11" ht="12.75">
      <c r="A122" s="48" t="s">
        <v>10</v>
      </c>
      <c r="B122" s="49">
        <v>48</v>
      </c>
      <c r="C122" s="49">
        <v>40</v>
      </c>
      <c r="D122" s="49">
        <v>8</v>
      </c>
      <c r="E122" s="49">
        <v>7</v>
      </c>
      <c r="F122" s="11">
        <v>103</v>
      </c>
      <c r="G122" s="49">
        <v>596</v>
      </c>
      <c r="H122" s="49">
        <v>451</v>
      </c>
      <c r="I122" s="49">
        <v>228</v>
      </c>
      <c r="J122" s="49">
        <v>17</v>
      </c>
      <c r="K122" s="11">
        <v>1292</v>
      </c>
    </row>
    <row r="123" spans="1:11" ht="12.75">
      <c r="A123" s="48" t="s">
        <v>7</v>
      </c>
      <c r="B123" s="49" t="s">
        <v>41</v>
      </c>
      <c r="C123" s="49">
        <v>1</v>
      </c>
      <c r="D123" s="49" t="s">
        <v>41</v>
      </c>
      <c r="E123" s="49" t="s">
        <v>41</v>
      </c>
      <c r="F123" s="11">
        <v>1</v>
      </c>
      <c r="G123" s="49">
        <v>30</v>
      </c>
      <c r="H123" s="49">
        <v>11</v>
      </c>
      <c r="I123" s="49">
        <v>15</v>
      </c>
      <c r="J123" s="49">
        <v>4</v>
      </c>
      <c r="K123" s="11">
        <v>60</v>
      </c>
    </row>
    <row r="124" spans="1:11" ht="12.75">
      <c r="A124" s="48" t="s">
        <v>21</v>
      </c>
      <c r="B124" s="49" t="s">
        <v>41</v>
      </c>
      <c r="C124" s="49">
        <v>1</v>
      </c>
      <c r="D124" s="49" t="s">
        <v>41</v>
      </c>
      <c r="E124" s="49" t="s">
        <v>41</v>
      </c>
      <c r="F124" s="11">
        <v>1</v>
      </c>
      <c r="G124" s="49" t="s">
        <v>41</v>
      </c>
      <c r="H124" s="49">
        <v>1</v>
      </c>
      <c r="I124" s="49">
        <v>1</v>
      </c>
      <c r="J124" s="49" t="s">
        <v>41</v>
      </c>
      <c r="K124" s="11">
        <v>2</v>
      </c>
    </row>
    <row r="125" spans="1:11" ht="12.75">
      <c r="A125" s="47" t="s">
        <v>12</v>
      </c>
      <c r="B125" s="16">
        <v>29</v>
      </c>
      <c r="C125" s="16">
        <v>147</v>
      </c>
      <c r="D125" s="16">
        <v>20</v>
      </c>
      <c r="E125" s="16">
        <v>16</v>
      </c>
      <c r="F125" s="9">
        <v>212</v>
      </c>
      <c r="G125" s="18">
        <v>341</v>
      </c>
      <c r="H125" s="18">
        <v>1221</v>
      </c>
      <c r="I125" s="18">
        <v>230</v>
      </c>
      <c r="J125" s="18">
        <v>227</v>
      </c>
      <c r="K125" s="9">
        <v>2019</v>
      </c>
    </row>
    <row r="126" spans="1:11" ht="12.75">
      <c r="A126" s="50" t="s">
        <v>15</v>
      </c>
      <c r="B126" s="17">
        <v>9</v>
      </c>
      <c r="C126" s="17">
        <v>53</v>
      </c>
      <c r="D126" s="17">
        <v>2</v>
      </c>
      <c r="E126" s="17" t="s">
        <v>41</v>
      </c>
      <c r="F126" s="9">
        <v>64</v>
      </c>
      <c r="G126" s="19">
        <v>113</v>
      </c>
      <c r="H126" s="19">
        <v>390</v>
      </c>
      <c r="I126" s="19">
        <v>38</v>
      </c>
      <c r="J126" s="19">
        <v>59</v>
      </c>
      <c r="K126" s="9">
        <v>600</v>
      </c>
    </row>
    <row r="127" spans="1:11" ht="12.75">
      <c r="A127" s="50" t="s">
        <v>13</v>
      </c>
      <c r="B127" s="17">
        <v>2</v>
      </c>
      <c r="C127" s="17">
        <v>22</v>
      </c>
      <c r="D127" s="17">
        <v>1</v>
      </c>
      <c r="E127" s="17" t="s">
        <v>41</v>
      </c>
      <c r="F127" s="9">
        <v>25</v>
      </c>
      <c r="G127" s="19">
        <v>35</v>
      </c>
      <c r="H127" s="19">
        <v>232</v>
      </c>
      <c r="I127" s="19">
        <v>31</v>
      </c>
      <c r="J127" s="19">
        <v>6</v>
      </c>
      <c r="K127" s="9">
        <v>304</v>
      </c>
    </row>
    <row r="128" spans="1:11" ht="12.75">
      <c r="A128" s="50" t="s">
        <v>14</v>
      </c>
      <c r="B128" s="17">
        <v>2</v>
      </c>
      <c r="C128" s="17">
        <v>13</v>
      </c>
      <c r="D128" s="17">
        <v>6</v>
      </c>
      <c r="E128" s="17" t="s">
        <v>41</v>
      </c>
      <c r="F128" s="9">
        <v>21</v>
      </c>
      <c r="G128" s="19">
        <v>35</v>
      </c>
      <c r="H128" s="19">
        <v>109</v>
      </c>
      <c r="I128" s="19">
        <v>71</v>
      </c>
      <c r="J128" s="19">
        <v>1</v>
      </c>
      <c r="K128" s="9">
        <v>216</v>
      </c>
    </row>
    <row r="129" spans="1:11" ht="12.75">
      <c r="A129" s="50" t="s">
        <v>18</v>
      </c>
      <c r="B129" s="17" t="s">
        <v>41</v>
      </c>
      <c r="C129" s="17">
        <v>10</v>
      </c>
      <c r="D129" s="17" t="s">
        <v>41</v>
      </c>
      <c r="E129" s="17" t="s">
        <v>41</v>
      </c>
      <c r="F129" s="9">
        <v>10</v>
      </c>
      <c r="G129" s="19">
        <v>11</v>
      </c>
      <c r="H129" s="19">
        <v>169</v>
      </c>
      <c r="I129" s="19">
        <v>1</v>
      </c>
      <c r="J129" s="19" t="s">
        <v>41</v>
      </c>
      <c r="K129" s="9">
        <v>181</v>
      </c>
    </row>
    <row r="130" spans="1:11" ht="12.75">
      <c r="A130" s="50" t="s">
        <v>16</v>
      </c>
      <c r="B130" s="17" t="s">
        <v>41</v>
      </c>
      <c r="C130" s="17">
        <v>12</v>
      </c>
      <c r="D130" s="17" t="s">
        <v>41</v>
      </c>
      <c r="E130" s="17" t="s">
        <v>41</v>
      </c>
      <c r="F130" s="9">
        <v>12</v>
      </c>
      <c r="G130" s="19">
        <v>10</v>
      </c>
      <c r="H130" s="19">
        <v>85</v>
      </c>
      <c r="I130" s="19" t="s">
        <v>41</v>
      </c>
      <c r="J130" s="19" t="s">
        <v>41</v>
      </c>
      <c r="K130" s="9">
        <v>95</v>
      </c>
    </row>
    <row r="131" spans="1:11" ht="12.75">
      <c r="A131" s="51" t="s">
        <v>20</v>
      </c>
      <c r="B131" s="52">
        <v>1</v>
      </c>
      <c r="C131" s="52">
        <v>8</v>
      </c>
      <c r="D131" s="52">
        <v>2</v>
      </c>
      <c r="E131" s="52" t="s">
        <v>41</v>
      </c>
      <c r="F131" s="9">
        <v>11</v>
      </c>
      <c r="G131" s="52">
        <v>13</v>
      </c>
      <c r="H131" s="52">
        <v>52</v>
      </c>
      <c r="I131" s="52">
        <v>16</v>
      </c>
      <c r="J131" s="52" t="s">
        <v>41</v>
      </c>
      <c r="K131" s="9">
        <v>81</v>
      </c>
    </row>
    <row r="132" spans="1:11" ht="12.75">
      <c r="A132" s="51" t="s">
        <v>67</v>
      </c>
      <c r="B132" s="52">
        <v>2</v>
      </c>
      <c r="C132" s="52">
        <v>3</v>
      </c>
      <c r="D132" s="52" t="s">
        <v>41</v>
      </c>
      <c r="E132" s="52" t="s">
        <v>41</v>
      </c>
      <c r="F132" s="9">
        <v>5</v>
      </c>
      <c r="G132" s="52">
        <v>4</v>
      </c>
      <c r="H132" s="52">
        <v>8</v>
      </c>
      <c r="I132" s="52">
        <v>12</v>
      </c>
      <c r="J132" s="52">
        <v>57</v>
      </c>
      <c r="K132" s="9">
        <v>81</v>
      </c>
    </row>
    <row r="133" spans="1:11" ht="12.75">
      <c r="A133" s="51" t="s">
        <v>17</v>
      </c>
      <c r="B133" s="52">
        <v>4</v>
      </c>
      <c r="C133" s="52">
        <v>3</v>
      </c>
      <c r="D133" s="52" t="s">
        <v>41</v>
      </c>
      <c r="E133" s="52">
        <v>12</v>
      </c>
      <c r="F133" s="9">
        <v>19</v>
      </c>
      <c r="G133" s="52">
        <v>9</v>
      </c>
      <c r="H133" s="52">
        <v>14</v>
      </c>
      <c r="I133" s="52">
        <v>4</v>
      </c>
      <c r="J133" s="52">
        <v>42</v>
      </c>
      <c r="K133" s="9">
        <v>69</v>
      </c>
    </row>
    <row r="134" spans="1:11" ht="12.75">
      <c r="A134" s="53" t="s">
        <v>70</v>
      </c>
      <c r="B134" s="54" t="s">
        <v>41</v>
      </c>
      <c r="C134" s="55">
        <v>1</v>
      </c>
      <c r="D134" s="55">
        <v>6</v>
      </c>
      <c r="E134" s="55" t="s">
        <v>41</v>
      </c>
      <c r="F134" s="56">
        <v>7</v>
      </c>
      <c r="G134" s="54">
        <v>5</v>
      </c>
      <c r="H134" s="55">
        <v>3</v>
      </c>
      <c r="I134" s="55">
        <v>13</v>
      </c>
      <c r="J134" s="55">
        <v>23</v>
      </c>
      <c r="K134" s="56">
        <v>44</v>
      </c>
    </row>
    <row r="136" ht="12.75">
      <c r="A136" s="26" t="s">
        <v>87</v>
      </c>
    </row>
    <row r="137" spans="1:11" ht="12.75">
      <c r="A137" s="148" t="s">
        <v>43</v>
      </c>
      <c r="B137" s="151" t="s">
        <v>85</v>
      </c>
      <c r="C137" s="152"/>
      <c r="D137" s="152"/>
      <c r="E137" s="153"/>
      <c r="F137" s="154"/>
      <c r="G137" s="158" t="s">
        <v>86</v>
      </c>
      <c r="H137" s="152"/>
      <c r="I137" s="152"/>
      <c r="J137" s="152"/>
      <c r="K137" s="168"/>
    </row>
    <row r="138" spans="1:11" ht="12.75">
      <c r="A138" s="149"/>
      <c r="B138" s="155"/>
      <c r="C138" s="156"/>
      <c r="D138" s="156"/>
      <c r="E138" s="156"/>
      <c r="F138" s="157"/>
      <c r="G138" s="159"/>
      <c r="H138" s="160"/>
      <c r="I138" s="160"/>
      <c r="J138" s="160"/>
      <c r="K138" s="169"/>
    </row>
    <row r="139" spans="1:11" ht="12.75">
      <c r="A139" s="149"/>
      <c r="B139" s="161" t="s">
        <v>2</v>
      </c>
      <c r="C139" s="142" t="s">
        <v>3</v>
      </c>
      <c r="D139" s="142" t="s">
        <v>4</v>
      </c>
      <c r="E139" s="142" t="s">
        <v>0</v>
      </c>
      <c r="F139" s="164" t="s">
        <v>1</v>
      </c>
      <c r="G139" s="161" t="s">
        <v>2</v>
      </c>
      <c r="H139" s="142" t="s">
        <v>3</v>
      </c>
      <c r="I139" s="142" t="s">
        <v>4</v>
      </c>
      <c r="J139" s="142" t="s">
        <v>0</v>
      </c>
      <c r="K139" s="164" t="s">
        <v>1</v>
      </c>
    </row>
    <row r="140" spans="1:11" ht="12.75">
      <c r="A140" s="149"/>
      <c r="B140" s="162"/>
      <c r="C140" s="143"/>
      <c r="D140" s="143"/>
      <c r="E140" s="143"/>
      <c r="F140" s="165"/>
      <c r="G140" s="162"/>
      <c r="H140" s="143"/>
      <c r="I140" s="143"/>
      <c r="J140" s="143"/>
      <c r="K140" s="165"/>
    </row>
    <row r="141" spans="1:11" ht="12.75">
      <c r="A141" s="150"/>
      <c r="B141" s="163"/>
      <c r="C141" s="144"/>
      <c r="D141" s="144"/>
      <c r="E141" s="144"/>
      <c r="F141" s="166"/>
      <c r="G141" s="163"/>
      <c r="H141" s="144"/>
      <c r="I141" s="144"/>
      <c r="J141" s="144"/>
      <c r="K141" s="166"/>
    </row>
    <row r="142" spans="1:11" ht="12.75">
      <c r="A142" s="44" t="s">
        <v>91</v>
      </c>
      <c r="B142" s="6">
        <f>+B144+B152</f>
        <v>617</v>
      </c>
      <c r="C142" s="7">
        <f>+C144+C152</f>
        <v>952</v>
      </c>
      <c r="D142" s="7">
        <f>+D144+D152</f>
        <v>415</v>
      </c>
      <c r="E142" s="7">
        <f>SUM(E144,E152)</f>
        <v>186</v>
      </c>
      <c r="F142" s="2">
        <f>+F144+F152</f>
        <v>2170</v>
      </c>
      <c r="G142" s="1">
        <f>+G144+G152</f>
        <v>6021</v>
      </c>
      <c r="H142" s="7">
        <f>+H144+H152</f>
        <v>6490</v>
      </c>
      <c r="I142" s="7">
        <f>+I144+I152</f>
        <v>2684</v>
      </c>
      <c r="J142" s="7">
        <f>SUM(J144,J152)</f>
        <v>1828</v>
      </c>
      <c r="K142" s="45">
        <f>+K144+K152</f>
        <v>17023</v>
      </c>
    </row>
    <row r="143" spans="1:11" ht="12.75">
      <c r="A143" s="46"/>
      <c r="B143" s="3"/>
      <c r="C143" s="4"/>
      <c r="D143" s="4"/>
      <c r="E143" s="4"/>
      <c r="F143" s="5"/>
      <c r="G143" s="4"/>
      <c r="H143" s="4"/>
      <c r="I143" s="4"/>
      <c r="J143" s="4"/>
      <c r="K143" s="5"/>
    </row>
    <row r="144" spans="1:11" ht="12.75">
      <c r="A144" s="47" t="s">
        <v>5</v>
      </c>
      <c r="B144" s="13">
        <v>601</v>
      </c>
      <c r="C144" s="13">
        <v>834</v>
      </c>
      <c r="D144" s="13">
        <v>392</v>
      </c>
      <c r="E144" s="13">
        <v>127</v>
      </c>
      <c r="F144" s="9">
        <f>SUM(F145:F151)</f>
        <v>1954</v>
      </c>
      <c r="G144" s="12">
        <v>5709</v>
      </c>
      <c r="H144" s="12">
        <v>5416</v>
      </c>
      <c r="I144" s="12">
        <v>2474</v>
      </c>
      <c r="J144" s="12">
        <v>1617</v>
      </c>
      <c r="K144" s="9">
        <f>SUM(K145:K151)</f>
        <v>15216</v>
      </c>
    </row>
    <row r="145" spans="1:11" ht="12.75">
      <c r="A145" s="48" t="s">
        <v>6</v>
      </c>
      <c r="B145" s="49">
        <v>329</v>
      </c>
      <c r="C145" s="49">
        <v>402</v>
      </c>
      <c r="D145" s="49">
        <v>127</v>
      </c>
      <c r="E145" s="49">
        <v>3</v>
      </c>
      <c r="F145" s="11">
        <f aca="true" t="shared" si="0" ref="F145:F151">SUM(B145:E145)</f>
        <v>861</v>
      </c>
      <c r="G145" s="49">
        <v>2937</v>
      </c>
      <c r="H145" s="49">
        <v>2368</v>
      </c>
      <c r="I145" s="49">
        <v>888</v>
      </c>
      <c r="J145" s="49">
        <v>98</v>
      </c>
      <c r="K145" s="11">
        <f aca="true" t="shared" si="1" ref="K145:K151">SUM(G145:J145)</f>
        <v>6291</v>
      </c>
    </row>
    <row r="146" spans="1:11" ht="12.75">
      <c r="A146" s="48" t="s">
        <v>8</v>
      </c>
      <c r="B146" s="49">
        <v>67</v>
      </c>
      <c r="C146" s="49">
        <v>127</v>
      </c>
      <c r="D146" s="49">
        <v>95</v>
      </c>
      <c r="E146" s="49">
        <v>118</v>
      </c>
      <c r="F146" s="11">
        <f t="shared" si="0"/>
        <v>407</v>
      </c>
      <c r="G146" s="49">
        <v>577</v>
      </c>
      <c r="H146" s="49">
        <v>837</v>
      </c>
      <c r="I146" s="49">
        <v>477</v>
      </c>
      <c r="J146" s="49">
        <v>1279</v>
      </c>
      <c r="K146" s="11">
        <f t="shared" si="1"/>
        <v>3170</v>
      </c>
    </row>
    <row r="147" spans="1:11" ht="12.75">
      <c r="A147" s="48" t="s">
        <v>11</v>
      </c>
      <c r="B147" s="49">
        <v>74</v>
      </c>
      <c r="C147" s="49">
        <v>189</v>
      </c>
      <c r="D147" s="49">
        <v>134</v>
      </c>
      <c r="E147" s="49">
        <v>6</v>
      </c>
      <c r="F147" s="11">
        <f t="shared" si="0"/>
        <v>403</v>
      </c>
      <c r="G147" s="49">
        <v>736</v>
      </c>
      <c r="H147" s="49">
        <v>1122</v>
      </c>
      <c r="I147" s="49">
        <v>519</v>
      </c>
      <c r="J147" s="49">
        <v>226</v>
      </c>
      <c r="K147" s="11">
        <f t="shared" si="1"/>
        <v>2603</v>
      </c>
    </row>
    <row r="148" spans="1:11" ht="12.75">
      <c r="A148" s="48" t="s">
        <v>9</v>
      </c>
      <c r="B148" s="49">
        <v>96</v>
      </c>
      <c r="C148" s="49">
        <v>64</v>
      </c>
      <c r="D148" s="49">
        <v>21</v>
      </c>
      <c r="E148" s="49" t="s">
        <v>41</v>
      </c>
      <c r="F148" s="11">
        <f t="shared" si="0"/>
        <v>181</v>
      </c>
      <c r="G148" s="49">
        <v>881</v>
      </c>
      <c r="H148" s="49">
        <v>668</v>
      </c>
      <c r="I148" s="49">
        <v>354</v>
      </c>
      <c r="J148" s="49" t="s">
        <v>41</v>
      </c>
      <c r="K148" s="11">
        <f t="shared" si="1"/>
        <v>1903</v>
      </c>
    </row>
    <row r="149" spans="1:11" ht="12.75">
      <c r="A149" s="48" t="s">
        <v>10</v>
      </c>
      <c r="B149" s="49">
        <v>33</v>
      </c>
      <c r="C149" s="49">
        <v>49</v>
      </c>
      <c r="D149" s="49">
        <v>14</v>
      </c>
      <c r="E149" s="49" t="s">
        <v>41</v>
      </c>
      <c r="F149" s="11">
        <f t="shared" si="0"/>
        <v>96</v>
      </c>
      <c r="G149" s="49">
        <v>548</v>
      </c>
      <c r="H149" s="49">
        <v>411</v>
      </c>
      <c r="I149" s="49">
        <v>220</v>
      </c>
      <c r="J149" s="49">
        <v>10</v>
      </c>
      <c r="K149" s="11">
        <f t="shared" si="1"/>
        <v>1189</v>
      </c>
    </row>
    <row r="150" spans="1:11" ht="12.75">
      <c r="A150" s="48" t="s">
        <v>7</v>
      </c>
      <c r="B150" s="49">
        <v>2</v>
      </c>
      <c r="C150" s="49">
        <v>3</v>
      </c>
      <c r="D150" s="49">
        <v>1</v>
      </c>
      <c r="E150" s="49" t="s">
        <v>41</v>
      </c>
      <c r="F150" s="11">
        <f t="shared" si="0"/>
        <v>6</v>
      </c>
      <c r="G150" s="49">
        <v>30</v>
      </c>
      <c r="H150" s="49">
        <v>10</v>
      </c>
      <c r="I150" s="49">
        <v>15</v>
      </c>
      <c r="J150" s="49">
        <v>4</v>
      </c>
      <c r="K150" s="11">
        <f t="shared" si="1"/>
        <v>59</v>
      </c>
    </row>
    <row r="151" spans="1:11" ht="12.75">
      <c r="A151" s="48" t="s">
        <v>21</v>
      </c>
      <c r="B151" s="49" t="s">
        <v>41</v>
      </c>
      <c r="C151" s="49" t="s">
        <v>41</v>
      </c>
      <c r="D151" s="49" t="s">
        <v>41</v>
      </c>
      <c r="E151" s="49" t="s">
        <v>41</v>
      </c>
      <c r="F151" s="11">
        <f t="shared" si="0"/>
        <v>0</v>
      </c>
      <c r="G151" s="49" t="s">
        <v>41</v>
      </c>
      <c r="H151" s="49" t="s">
        <v>41</v>
      </c>
      <c r="I151" s="49">
        <v>1</v>
      </c>
      <c r="J151" s="49" t="s">
        <v>41</v>
      </c>
      <c r="K151" s="11">
        <f t="shared" si="1"/>
        <v>1</v>
      </c>
    </row>
    <row r="152" spans="1:11" ht="12.75">
      <c r="A152" s="47" t="s">
        <v>12</v>
      </c>
      <c r="B152" s="16">
        <v>16</v>
      </c>
      <c r="C152" s="16">
        <v>118</v>
      </c>
      <c r="D152" s="16">
        <v>23</v>
      </c>
      <c r="E152" s="16">
        <v>59</v>
      </c>
      <c r="F152" s="9">
        <f>SUM(B152:E152)</f>
        <v>216</v>
      </c>
      <c r="G152" s="18">
        <v>312</v>
      </c>
      <c r="H152" s="18">
        <v>1074</v>
      </c>
      <c r="I152" s="18">
        <v>210</v>
      </c>
      <c r="J152" s="18">
        <v>211</v>
      </c>
      <c r="K152" s="9">
        <f>SUM(G152:J152)</f>
        <v>1807</v>
      </c>
    </row>
    <row r="153" spans="1:11" ht="12.75">
      <c r="A153" s="50" t="s">
        <v>15</v>
      </c>
      <c r="B153" s="17">
        <v>6</v>
      </c>
      <c r="C153" s="17">
        <v>30</v>
      </c>
      <c r="D153" s="17">
        <v>5</v>
      </c>
      <c r="E153" s="17">
        <v>51</v>
      </c>
      <c r="F153" s="9">
        <f aca="true" t="shared" si="2" ref="F153:F161">SUM(B153:E153)</f>
        <v>92</v>
      </c>
      <c r="G153" s="19">
        <v>104</v>
      </c>
      <c r="H153" s="19">
        <v>337</v>
      </c>
      <c r="I153" s="19">
        <v>36</v>
      </c>
      <c r="J153" s="19">
        <v>59</v>
      </c>
      <c r="K153" s="9">
        <f aca="true" t="shared" si="3" ref="K153:K161">SUM(G153:J153)</f>
        <v>536</v>
      </c>
    </row>
    <row r="154" spans="1:11" ht="12.75">
      <c r="A154" s="50" t="s">
        <v>13</v>
      </c>
      <c r="B154" s="17">
        <v>2</v>
      </c>
      <c r="C154" s="17">
        <v>29</v>
      </c>
      <c r="D154" s="17">
        <v>2</v>
      </c>
      <c r="E154" s="17">
        <v>5</v>
      </c>
      <c r="F154" s="9">
        <f t="shared" si="2"/>
        <v>38</v>
      </c>
      <c r="G154" s="19">
        <v>33</v>
      </c>
      <c r="H154" s="19">
        <v>210</v>
      </c>
      <c r="I154" s="19">
        <v>30</v>
      </c>
      <c r="J154" s="19">
        <v>6</v>
      </c>
      <c r="K154" s="9">
        <f t="shared" si="3"/>
        <v>279</v>
      </c>
    </row>
    <row r="155" spans="1:11" ht="12.75">
      <c r="A155" s="50" t="s">
        <v>14</v>
      </c>
      <c r="B155" s="17">
        <v>2</v>
      </c>
      <c r="C155" s="17">
        <v>10</v>
      </c>
      <c r="D155" s="17">
        <v>3</v>
      </c>
      <c r="E155" s="17" t="s">
        <v>41</v>
      </c>
      <c r="F155" s="9">
        <f t="shared" si="2"/>
        <v>15</v>
      </c>
      <c r="G155" s="19">
        <v>33</v>
      </c>
      <c r="H155" s="19">
        <v>96</v>
      </c>
      <c r="I155" s="19">
        <v>65</v>
      </c>
      <c r="J155" s="19">
        <v>1</v>
      </c>
      <c r="K155" s="9">
        <f t="shared" si="3"/>
        <v>195</v>
      </c>
    </row>
    <row r="156" spans="1:11" ht="12.75">
      <c r="A156" s="50" t="s">
        <v>18</v>
      </c>
      <c r="B156" s="17" t="s">
        <v>41</v>
      </c>
      <c r="C156" s="17">
        <v>10</v>
      </c>
      <c r="D156" s="17">
        <v>1</v>
      </c>
      <c r="E156" s="17" t="s">
        <v>41</v>
      </c>
      <c r="F156" s="9">
        <f t="shared" si="2"/>
        <v>11</v>
      </c>
      <c r="G156" s="19">
        <v>11</v>
      </c>
      <c r="H156" s="19">
        <v>159</v>
      </c>
      <c r="I156" s="19">
        <v>1</v>
      </c>
      <c r="J156" s="19" t="s">
        <v>41</v>
      </c>
      <c r="K156" s="9">
        <f t="shared" si="3"/>
        <v>171</v>
      </c>
    </row>
    <row r="157" spans="1:11" ht="12.75">
      <c r="A157" s="50" t="s">
        <v>16</v>
      </c>
      <c r="B157" s="17" t="s">
        <v>41</v>
      </c>
      <c r="C157" s="17">
        <v>15</v>
      </c>
      <c r="D157" s="17" t="s">
        <v>41</v>
      </c>
      <c r="E157" s="17" t="s">
        <v>41</v>
      </c>
      <c r="F157" s="9">
        <f t="shared" si="2"/>
        <v>15</v>
      </c>
      <c r="G157" s="19">
        <v>10</v>
      </c>
      <c r="H157" s="19">
        <v>73</v>
      </c>
      <c r="I157" s="19" t="s">
        <v>41</v>
      </c>
      <c r="J157" s="19" t="s">
        <v>41</v>
      </c>
      <c r="K157" s="9">
        <f t="shared" si="3"/>
        <v>83</v>
      </c>
    </row>
    <row r="158" spans="1:11" ht="12.75">
      <c r="A158" s="51" t="s">
        <v>67</v>
      </c>
      <c r="B158" s="52" t="s">
        <v>41</v>
      </c>
      <c r="C158" s="52">
        <v>1</v>
      </c>
      <c r="D158" s="52">
        <v>1</v>
      </c>
      <c r="E158" s="52" t="s">
        <v>41</v>
      </c>
      <c r="F158" s="9">
        <f t="shared" si="2"/>
        <v>2</v>
      </c>
      <c r="G158" s="52">
        <v>2</v>
      </c>
      <c r="H158" s="52">
        <v>5</v>
      </c>
      <c r="I158" s="52">
        <v>12</v>
      </c>
      <c r="J158" s="52">
        <v>57</v>
      </c>
      <c r="K158" s="9">
        <f t="shared" si="3"/>
        <v>76</v>
      </c>
    </row>
    <row r="159" spans="1:11" ht="12.75">
      <c r="A159" s="51" t="s">
        <v>20</v>
      </c>
      <c r="B159" s="52">
        <v>1</v>
      </c>
      <c r="C159" s="52">
        <v>8</v>
      </c>
      <c r="D159" s="52" t="s">
        <v>41</v>
      </c>
      <c r="E159" s="52" t="s">
        <v>41</v>
      </c>
      <c r="F159" s="9">
        <f t="shared" si="2"/>
        <v>9</v>
      </c>
      <c r="G159" s="52">
        <v>12</v>
      </c>
      <c r="H159" s="52">
        <v>44</v>
      </c>
      <c r="I159" s="52">
        <v>14</v>
      </c>
      <c r="J159" s="52" t="s">
        <v>41</v>
      </c>
      <c r="K159" s="9">
        <f t="shared" si="3"/>
        <v>70</v>
      </c>
    </row>
    <row r="160" spans="1:11" ht="12.75">
      <c r="A160" s="51" t="s">
        <v>17</v>
      </c>
      <c r="B160" s="52" t="s">
        <v>41</v>
      </c>
      <c r="C160" s="52" t="s">
        <v>41</v>
      </c>
      <c r="D160" s="52" t="s">
        <v>41</v>
      </c>
      <c r="E160" s="52">
        <v>2</v>
      </c>
      <c r="F160" s="9">
        <f t="shared" si="2"/>
        <v>2</v>
      </c>
      <c r="G160" s="52">
        <v>5</v>
      </c>
      <c r="H160" s="52">
        <v>11</v>
      </c>
      <c r="I160" s="52">
        <v>4</v>
      </c>
      <c r="J160" s="52">
        <v>30</v>
      </c>
      <c r="K160" s="9">
        <f t="shared" si="3"/>
        <v>50</v>
      </c>
    </row>
    <row r="161" spans="1:11" ht="12.75">
      <c r="A161" s="53" t="s">
        <v>42</v>
      </c>
      <c r="B161" s="54" t="s">
        <v>41</v>
      </c>
      <c r="C161" s="55" t="s">
        <v>41</v>
      </c>
      <c r="D161" s="55" t="s">
        <v>41</v>
      </c>
      <c r="E161" s="55" t="s">
        <v>41</v>
      </c>
      <c r="F161" s="56">
        <f t="shared" si="2"/>
        <v>0</v>
      </c>
      <c r="G161" s="54">
        <v>4</v>
      </c>
      <c r="H161" s="55">
        <v>35</v>
      </c>
      <c r="I161" s="55" t="s">
        <v>41</v>
      </c>
      <c r="J161" s="55" t="s">
        <v>41</v>
      </c>
      <c r="K161" s="56">
        <f t="shared" si="3"/>
        <v>39</v>
      </c>
    </row>
    <row r="163" ht="12.75">
      <c r="A163" s="26" t="s">
        <v>82</v>
      </c>
    </row>
    <row r="164" spans="1:11" ht="12.75">
      <c r="A164" s="148" t="s">
        <v>43</v>
      </c>
      <c r="B164" s="151" t="s">
        <v>83</v>
      </c>
      <c r="C164" s="152"/>
      <c r="D164" s="152"/>
      <c r="E164" s="153"/>
      <c r="F164" s="154"/>
      <c r="G164" s="158" t="s">
        <v>84</v>
      </c>
      <c r="H164" s="152"/>
      <c r="I164" s="152"/>
      <c r="J164" s="152"/>
      <c r="K164" s="168"/>
    </row>
    <row r="165" spans="1:11" ht="12.75">
      <c r="A165" s="149"/>
      <c r="B165" s="155"/>
      <c r="C165" s="156"/>
      <c r="D165" s="156"/>
      <c r="E165" s="156"/>
      <c r="F165" s="157"/>
      <c r="G165" s="159"/>
      <c r="H165" s="160"/>
      <c r="I165" s="160"/>
      <c r="J165" s="160"/>
      <c r="K165" s="169"/>
    </row>
    <row r="166" spans="1:11" ht="12.75">
      <c r="A166" s="149"/>
      <c r="B166" s="161" t="s">
        <v>2</v>
      </c>
      <c r="C166" s="142" t="s">
        <v>3</v>
      </c>
      <c r="D166" s="142" t="s">
        <v>4</v>
      </c>
      <c r="E166" s="142" t="s">
        <v>0</v>
      </c>
      <c r="F166" s="164" t="s">
        <v>1</v>
      </c>
      <c r="G166" s="161" t="s">
        <v>2</v>
      </c>
      <c r="H166" s="142" t="s">
        <v>3</v>
      </c>
      <c r="I166" s="142" t="s">
        <v>4</v>
      </c>
      <c r="J166" s="142" t="s">
        <v>0</v>
      </c>
      <c r="K166" s="164" t="s">
        <v>1</v>
      </c>
    </row>
    <row r="167" spans="1:11" ht="12.75">
      <c r="A167" s="149"/>
      <c r="B167" s="162"/>
      <c r="C167" s="143"/>
      <c r="D167" s="143"/>
      <c r="E167" s="143"/>
      <c r="F167" s="165"/>
      <c r="G167" s="162"/>
      <c r="H167" s="143"/>
      <c r="I167" s="143"/>
      <c r="J167" s="143"/>
      <c r="K167" s="165"/>
    </row>
    <row r="168" spans="1:11" ht="12.75">
      <c r="A168" s="150"/>
      <c r="B168" s="163"/>
      <c r="C168" s="144"/>
      <c r="D168" s="144"/>
      <c r="E168" s="144"/>
      <c r="F168" s="166"/>
      <c r="G168" s="163"/>
      <c r="H168" s="144"/>
      <c r="I168" s="144"/>
      <c r="J168" s="144"/>
      <c r="K168" s="166"/>
    </row>
    <row r="169" spans="1:11" ht="12.75">
      <c r="A169" s="44" t="s">
        <v>91</v>
      </c>
      <c r="B169" s="6">
        <f>+B171+B179</f>
        <v>602</v>
      </c>
      <c r="C169" s="7">
        <f>+C171+C179</f>
        <v>761</v>
      </c>
      <c r="D169" s="7">
        <f>+D171+D179</f>
        <v>338</v>
      </c>
      <c r="E169" s="7">
        <f>SUM(E171,E179)</f>
        <v>300</v>
      </c>
      <c r="F169" s="2">
        <f>+F171+F179</f>
        <v>2001</v>
      </c>
      <c r="G169" s="1">
        <f>+G171+G179</f>
        <v>5404</v>
      </c>
      <c r="H169" s="7">
        <f>+H171+H179</f>
        <v>5538</v>
      </c>
      <c r="I169" s="7">
        <f>+I171+I179</f>
        <v>2269</v>
      </c>
      <c r="J169" s="7">
        <f>SUM(J171,J179)</f>
        <v>1642</v>
      </c>
      <c r="K169" s="45">
        <f>+K171+K179</f>
        <v>14853</v>
      </c>
    </row>
    <row r="170" spans="1:11" ht="12.75">
      <c r="A170" s="46"/>
      <c r="B170" s="3"/>
      <c r="C170" s="4"/>
      <c r="D170" s="4"/>
      <c r="E170" s="4"/>
      <c r="F170" s="5"/>
      <c r="G170" s="4"/>
      <c r="H170" s="4"/>
      <c r="I170" s="4"/>
      <c r="J170" s="4"/>
      <c r="K170" s="5"/>
    </row>
    <row r="171" spans="1:11" ht="12.75">
      <c r="A171" s="47" t="s">
        <v>5</v>
      </c>
      <c r="B171" s="13">
        <v>582</v>
      </c>
      <c r="C171" s="13">
        <v>649</v>
      </c>
      <c r="D171" s="13">
        <v>322</v>
      </c>
      <c r="E171" s="13">
        <v>276</v>
      </c>
      <c r="F171" s="9">
        <f>SUM(F172:F178)</f>
        <v>1829</v>
      </c>
      <c r="G171" s="12">
        <v>5108</v>
      </c>
      <c r="H171" s="12">
        <v>4582</v>
      </c>
      <c r="I171" s="12">
        <v>2082</v>
      </c>
      <c r="J171" s="12">
        <v>1490</v>
      </c>
      <c r="K171" s="9">
        <f>SUM(K172:K178)</f>
        <v>13262</v>
      </c>
    </row>
    <row r="172" spans="1:11" ht="12.75">
      <c r="A172" s="48" t="s">
        <v>6</v>
      </c>
      <c r="B172" s="49">
        <v>291</v>
      </c>
      <c r="C172" s="49">
        <v>269</v>
      </c>
      <c r="D172" s="49">
        <v>213</v>
      </c>
      <c r="E172" s="49">
        <v>16</v>
      </c>
      <c r="F172" s="11">
        <f aca="true" t="shared" si="4" ref="F172:F177">SUM(B172:E172)</f>
        <v>789</v>
      </c>
      <c r="G172" s="49">
        <v>2608</v>
      </c>
      <c r="H172" s="49">
        <v>1966</v>
      </c>
      <c r="I172" s="49">
        <v>761</v>
      </c>
      <c r="J172" s="49">
        <v>95</v>
      </c>
      <c r="K172" s="11">
        <f aca="true" t="shared" si="5" ref="K172:K178">SUM(G172:J172)</f>
        <v>5430</v>
      </c>
    </row>
    <row r="173" spans="1:11" ht="12.75">
      <c r="A173" s="48" t="s">
        <v>8</v>
      </c>
      <c r="B173" s="49">
        <v>61</v>
      </c>
      <c r="C173" s="49">
        <v>140</v>
      </c>
      <c r="D173" s="49">
        <v>26</v>
      </c>
      <c r="E173" s="49">
        <v>190</v>
      </c>
      <c r="F173" s="11">
        <f t="shared" si="4"/>
        <v>417</v>
      </c>
      <c r="G173" s="49">
        <v>510</v>
      </c>
      <c r="H173" s="49">
        <v>710</v>
      </c>
      <c r="I173" s="49">
        <v>382</v>
      </c>
      <c r="J173" s="49">
        <v>1161</v>
      </c>
      <c r="K173" s="11">
        <f t="shared" si="5"/>
        <v>2763</v>
      </c>
    </row>
    <row r="174" spans="1:11" ht="12.75">
      <c r="A174" s="48" t="s">
        <v>11</v>
      </c>
      <c r="B174" s="49">
        <v>81</v>
      </c>
      <c r="C174" s="49">
        <v>154</v>
      </c>
      <c r="D174" s="49">
        <v>57</v>
      </c>
      <c r="E174" s="49">
        <v>69</v>
      </c>
      <c r="F174" s="11">
        <f t="shared" si="4"/>
        <v>361</v>
      </c>
      <c r="G174" s="49">
        <v>662</v>
      </c>
      <c r="H174" s="49">
        <v>933</v>
      </c>
      <c r="I174" s="49">
        <v>385</v>
      </c>
      <c r="J174" s="49">
        <v>220</v>
      </c>
      <c r="K174" s="11">
        <f t="shared" si="5"/>
        <v>2200</v>
      </c>
    </row>
    <row r="175" spans="1:11" ht="12.75">
      <c r="A175" s="48" t="s">
        <v>9</v>
      </c>
      <c r="B175" s="49">
        <v>101</v>
      </c>
      <c r="C175" s="49">
        <v>56</v>
      </c>
      <c r="D175" s="49">
        <v>16</v>
      </c>
      <c r="E175" s="49" t="s">
        <v>41</v>
      </c>
      <c r="F175" s="11">
        <f t="shared" si="4"/>
        <v>173</v>
      </c>
      <c r="G175" s="49">
        <v>785</v>
      </c>
      <c r="H175" s="49">
        <v>604</v>
      </c>
      <c r="I175" s="49">
        <v>333</v>
      </c>
      <c r="J175" s="49" t="s">
        <v>41</v>
      </c>
      <c r="K175" s="11">
        <f t="shared" si="5"/>
        <v>1722</v>
      </c>
    </row>
    <row r="176" spans="1:11" ht="12.75">
      <c r="A176" s="48" t="s">
        <v>10</v>
      </c>
      <c r="B176" s="49">
        <v>45</v>
      </c>
      <c r="C176" s="49">
        <v>28</v>
      </c>
      <c r="D176" s="49">
        <v>9</v>
      </c>
      <c r="E176" s="49" t="s">
        <v>41</v>
      </c>
      <c r="F176" s="11">
        <f t="shared" si="4"/>
        <v>82</v>
      </c>
      <c r="G176" s="49">
        <v>515</v>
      </c>
      <c r="H176" s="49">
        <v>362</v>
      </c>
      <c r="I176" s="49">
        <v>206</v>
      </c>
      <c r="J176" s="49">
        <v>10</v>
      </c>
      <c r="K176" s="11">
        <f t="shared" si="5"/>
        <v>1093</v>
      </c>
    </row>
    <row r="177" spans="1:11" ht="12.75">
      <c r="A177" s="48" t="s">
        <v>7</v>
      </c>
      <c r="B177" s="49">
        <v>3</v>
      </c>
      <c r="C177" s="49">
        <v>2</v>
      </c>
      <c r="D177" s="49">
        <v>1</v>
      </c>
      <c r="E177" s="49">
        <v>1</v>
      </c>
      <c r="F177" s="11">
        <f t="shared" si="4"/>
        <v>7</v>
      </c>
      <c r="G177" s="49">
        <v>28</v>
      </c>
      <c r="H177" s="49">
        <v>7</v>
      </c>
      <c r="I177" s="49">
        <v>14</v>
      </c>
      <c r="J177" s="49">
        <v>4</v>
      </c>
      <c r="K177" s="11">
        <f t="shared" si="5"/>
        <v>53</v>
      </c>
    </row>
    <row r="178" spans="1:11" ht="12.75">
      <c r="A178" s="48" t="s">
        <v>21</v>
      </c>
      <c r="B178" s="49" t="s">
        <v>41</v>
      </c>
      <c r="C178" s="49" t="s">
        <v>41</v>
      </c>
      <c r="D178" s="49" t="s">
        <v>41</v>
      </c>
      <c r="E178" s="49" t="s">
        <v>41</v>
      </c>
      <c r="F178" s="20" t="s">
        <v>41</v>
      </c>
      <c r="G178" s="49" t="s">
        <v>41</v>
      </c>
      <c r="H178" s="49" t="s">
        <v>41</v>
      </c>
      <c r="I178" s="49">
        <v>1</v>
      </c>
      <c r="J178" s="49" t="s">
        <v>41</v>
      </c>
      <c r="K178" s="11">
        <f t="shared" si="5"/>
        <v>1</v>
      </c>
    </row>
    <row r="179" spans="1:11" ht="12.75">
      <c r="A179" s="47" t="s">
        <v>12</v>
      </c>
      <c r="B179" s="16">
        <v>20</v>
      </c>
      <c r="C179" s="16">
        <v>112</v>
      </c>
      <c r="D179" s="16">
        <v>16</v>
      </c>
      <c r="E179" s="16">
        <v>24</v>
      </c>
      <c r="F179" s="9">
        <f>SUM(B179:E179)</f>
        <v>172</v>
      </c>
      <c r="G179" s="18">
        <v>296</v>
      </c>
      <c r="H179" s="18">
        <v>956</v>
      </c>
      <c r="I179" s="18">
        <v>187</v>
      </c>
      <c r="J179" s="18">
        <v>152</v>
      </c>
      <c r="K179" s="9">
        <f>SUM(G179:J179)</f>
        <v>1591</v>
      </c>
    </row>
    <row r="180" spans="1:11" ht="12.75">
      <c r="A180" s="50" t="s">
        <v>15</v>
      </c>
      <c r="B180" s="17">
        <v>9</v>
      </c>
      <c r="C180" s="17">
        <v>42</v>
      </c>
      <c r="D180" s="17" t="s">
        <v>41</v>
      </c>
      <c r="E180" s="17" t="s">
        <v>41</v>
      </c>
      <c r="F180" s="9">
        <f aca="true" t="shared" si="6" ref="F180:F188">SUM(B180:E180)</f>
        <v>51</v>
      </c>
      <c r="G180" s="19">
        <v>98</v>
      </c>
      <c r="H180" s="19">
        <v>307</v>
      </c>
      <c r="I180" s="19">
        <v>31</v>
      </c>
      <c r="J180" s="19">
        <v>8</v>
      </c>
      <c r="K180" s="9">
        <f aca="true" t="shared" si="7" ref="K180:K188">SUM(G180:J180)</f>
        <v>444</v>
      </c>
    </row>
    <row r="181" spans="1:11" ht="12.75">
      <c r="A181" s="50" t="s">
        <v>13</v>
      </c>
      <c r="B181" s="17">
        <v>2</v>
      </c>
      <c r="C181" s="17">
        <v>15</v>
      </c>
      <c r="D181" s="17">
        <v>5</v>
      </c>
      <c r="E181" s="17" t="s">
        <v>41</v>
      </c>
      <c r="F181" s="9">
        <f t="shared" si="6"/>
        <v>22</v>
      </c>
      <c r="G181" s="19">
        <v>31</v>
      </c>
      <c r="H181" s="19">
        <v>181</v>
      </c>
      <c r="I181" s="19">
        <v>28</v>
      </c>
      <c r="J181" s="19">
        <v>1</v>
      </c>
      <c r="K181" s="9">
        <f t="shared" si="7"/>
        <v>241</v>
      </c>
    </row>
    <row r="182" spans="1:11" ht="12.75">
      <c r="A182" s="50" t="s">
        <v>14</v>
      </c>
      <c r="B182" s="17">
        <v>3</v>
      </c>
      <c r="C182" s="17">
        <v>12</v>
      </c>
      <c r="D182" s="17">
        <v>2</v>
      </c>
      <c r="E182" s="17" t="s">
        <v>41</v>
      </c>
      <c r="F182" s="9">
        <f t="shared" si="6"/>
        <v>17</v>
      </c>
      <c r="G182" s="19">
        <v>31</v>
      </c>
      <c r="H182" s="19">
        <v>86</v>
      </c>
      <c r="I182" s="19">
        <v>62</v>
      </c>
      <c r="J182" s="19">
        <v>1</v>
      </c>
      <c r="K182" s="9">
        <f t="shared" si="7"/>
        <v>180</v>
      </c>
    </row>
    <row r="183" spans="1:11" ht="12.75">
      <c r="A183" s="50" t="s">
        <v>18</v>
      </c>
      <c r="B183" s="17">
        <v>1</v>
      </c>
      <c r="C183" s="17">
        <v>17</v>
      </c>
      <c r="D183" s="17" t="s">
        <v>41</v>
      </c>
      <c r="E183" s="17" t="s">
        <v>41</v>
      </c>
      <c r="F183" s="9">
        <f t="shared" si="6"/>
        <v>18</v>
      </c>
      <c r="G183" s="19">
        <v>11</v>
      </c>
      <c r="H183" s="19">
        <v>149</v>
      </c>
      <c r="I183" s="19" t="s">
        <v>41</v>
      </c>
      <c r="J183" s="19" t="s">
        <v>41</v>
      </c>
      <c r="K183" s="9">
        <f t="shared" si="7"/>
        <v>160</v>
      </c>
    </row>
    <row r="184" spans="1:11" ht="12.75">
      <c r="A184" s="50" t="s">
        <v>67</v>
      </c>
      <c r="B184" s="17" t="s">
        <v>41</v>
      </c>
      <c r="C184" s="17" t="s">
        <v>41</v>
      </c>
      <c r="D184" s="17">
        <v>2</v>
      </c>
      <c r="E184" s="17" t="s">
        <v>41</v>
      </c>
      <c r="F184" s="9">
        <f t="shared" si="6"/>
        <v>2</v>
      </c>
      <c r="G184" s="19">
        <v>2</v>
      </c>
      <c r="H184" s="19">
        <v>4</v>
      </c>
      <c r="I184" s="19">
        <v>11</v>
      </c>
      <c r="J184" s="19">
        <v>57</v>
      </c>
      <c r="K184" s="9">
        <f t="shared" si="7"/>
        <v>74</v>
      </c>
    </row>
    <row r="185" spans="1:11" ht="12.75">
      <c r="A185" s="51" t="s">
        <v>16</v>
      </c>
      <c r="B185" s="52" t="s">
        <v>41</v>
      </c>
      <c r="C185" s="52">
        <v>8</v>
      </c>
      <c r="D185" s="52" t="s">
        <v>41</v>
      </c>
      <c r="E185" s="52" t="s">
        <v>41</v>
      </c>
      <c r="F185" s="9">
        <f t="shared" si="6"/>
        <v>8</v>
      </c>
      <c r="G185" s="52">
        <v>10</v>
      </c>
      <c r="H185" s="52">
        <v>58</v>
      </c>
      <c r="I185" s="52" t="s">
        <v>41</v>
      </c>
      <c r="J185" s="52" t="s">
        <v>41</v>
      </c>
      <c r="K185" s="9">
        <f t="shared" si="7"/>
        <v>68</v>
      </c>
    </row>
    <row r="186" spans="1:11" ht="12.75">
      <c r="A186" s="51" t="s">
        <v>20</v>
      </c>
      <c r="B186" s="52">
        <v>1</v>
      </c>
      <c r="C186" s="52">
        <v>3</v>
      </c>
      <c r="D186" s="52" t="s">
        <v>41</v>
      </c>
      <c r="E186" s="52" t="s">
        <v>41</v>
      </c>
      <c r="F186" s="9">
        <f t="shared" si="6"/>
        <v>4</v>
      </c>
      <c r="G186" s="52">
        <v>11</v>
      </c>
      <c r="H186" s="52">
        <v>36</v>
      </c>
      <c r="I186" s="52">
        <v>14</v>
      </c>
      <c r="J186" s="52" t="s">
        <v>41</v>
      </c>
      <c r="K186" s="9">
        <f t="shared" si="7"/>
        <v>61</v>
      </c>
    </row>
    <row r="187" spans="1:11" ht="12.75">
      <c r="A187" s="51" t="s">
        <v>17</v>
      </c>
      <c r="B187" s="52" t="s">
        <v>41</v>
      </c>
      <c r="C187" s="52">
        <v>1</v>
      </c>
      <c r="D187" s="52">
        <v>2</v>
      </c>
      <c r="E187" s="52">
        <v>1</v>
      </c>
      <c r="F187" s="9">
        <f t="shared" si="6"/>
        <v>4</v>
      </c>
      <c r="G187" s="52">
        <v>5</v>
      </c>
      <c r="H187" s="52">
        <v>11</v>
      </c>
      <c r="I187" s="52">
        <v>4</v>
      </c>
      <c r="J187" s="52">
        <v>28</v>
      </c>
      <c r="K187" s="9">
        <f t="shared" si="7"/>
        <v>48</v>
      </c>
    </row>
    <row r="188" spans="1:11" ht="12.75">
      <c r="A188" s="53" t="s">
        <v>42</v>
      </c>
      <c r="B188" s="54" t="s">
        <v>41</v>
      </c>
      <c r="C188" s="55">
        <v>3</v>
      </c>
      <c r="D188" s="55" t="s">
        <v>41</v>
      </c>
      <c r="E188" s="55" t="s">
        <v>41</v>
      </c>
      <c r="F188" s="56">
        <f t="shared" si="6"/>
        <v>3</v>
      </c>
      <c r="G188" s="54">
        <v>4</v>
      </c>
      <c r="H188" s="55">
        <v>35</v>
      </c>
      <c r="I188" s="55" t="s">
        <v>41</v>
      </c>
      <c r="J188" s="55" t="s">
        <v>41</v>
      </c>
      <c r="K188" s="56">
        <f t="shared" si="7"/>
        <v>39</v>
      </c>
    </row>
    <row r="190" ht="12.75">
      <c r="A190" s="26" t="s">
        <v>79</v>
      </c>
    </row>
    <row r="191" spans="1:11" ht="12.75">
      <c r="A191" s="148" t="s">
        <v>43</v>
      </c>
      <c r="B191" s="151" t="s">
        <v>80</v>
      </c>
      <c r="C191" s="152"/>
      <c r="D191" s="152"/>
      <c r="E191" s="153"/>
      <c r="F191" s="154"/>
      <c r="G191" s="158" t="s">
        <v>81</v>
      </c>
      <c r="H191" s="152"/>
      <c r="I191" s="152"/>
      <c r="J191" s="152"/>
      <c r="K191" s="168"/>
    </row>
    <row r="192" spans="1:11" ht="12.75">
      <c r="A192" s="149"/>
      <c r="B192" s="155"/>
      <c r="C192" s="156"/>
      <c r="D192" s="156"/>
      <c r="E192" s="156"/>
      <c r="F192" s="157"/>
      <c r="G192" s="159"/>
      <c r="H192" s="160"/>
      <c r="I192" s="160"/>
      <c r="J192" s="160"/>
      <c r="K192" s="169"/>
    </row>
    <row r="193" spans="1:11" ht="12.75">
      <c r="A193" s="149"/>
      <c r="B193" s="161" t="s">
        <v>2</v>
      </c>
      <c r="C193" s="142" t="s">
        <v>3</v>
      </c>
      <c r="D193" s="142" t="s">
        <v>4</v>
      </c>
      <c r="E193" s="142" t="s">
        <v>0</v>
      </c>
      <c r="F193" s="164" t="s">
        <v>1</v>
      </c>
      <c r="G193" s="161" t="s">
        <v>2</v>
      </c>
      <c r="H193" s="142" t="s">
        <v>3</v>
      </c>
      <c r="I193" s="142" t="s">
        <v>4</v>
      </c>
      <c r="J193" s="142" t="s">
        <v>0</v>
      </c>
      <c r="K193" s="164" t="s">
        <v>1</v>
      </c>
    </row>
    <row r="194" spans="1:11" ht="12.75">
      <c r="A194" s="149"/>
      <c r="B194" s="162"/>
      <c r="C194" s="143"/>
      <c r="D194" s="143"/>
      <c r="E194" s="143"/>
      <c r="F194" s="165"/>
      <c r="G194" s="162"/>
      <c r="H194" s="143"/>
      <c r="I194" s="143"/>
      <c r="J194" s="143"/>
      <c r="K194" s="165"/>
    </row>
    <row r="195" spans="1:11" ht="12.75">
      <c r="A195" s="150"/>
      <c r="B195" s="163"/>
      <c r="C195" s="144"/>
      <c r="D195" s="144"/>
      <c r="E195" s="144"/>
      <c r="F195" s="166"/>
      <c r="G195" s="163"/>
      <c r="H195" s="144"/>
      <c r="I195" s="144"/>
      <c r="J195" s="144"/>
      <c r="K195" s="166"/>
    </row>
    <row r="196" spans="1:11" ht="12.75">
      <c r="A196" s="44" t="s">
        <v>91</v>
      </c>
      <c r="B196" s="6">
        <f>+B198+B206</f>
        <v>781</v>
      </c>
      <c r="C196" s="7">
        <f>+C198+C206</f>
        <v>918</v>
      </c>
      <c r="D196" s="7">
        <f>+D198+D206</f>
        <v>339</v>
      </c>
      <c r="E196" s="7">
        <f>SUM(E198,E206)</f>
        <v>270</v>
      </c>
      <c r="F196" s="2">
        <f>+F198+F206</f>
        <v>2308</v>
      </c>
      <c r="G196" s="1">
        <f>+G198+G206</f>
        <v>4802</v>
      </c>
      <c r="H196" s="7">
        <f>+H198+H206</f>
        <v>4777</v>
      </c>
      <c r="I196" s="7">
        <f>+I198+I206</f>
        <v>1931</v>
      </c>
      <c r="J196" s="7">
        <f>SUM(J198,J206)</f>
        <v>1342</v>
      </c>
      <c r="K196" s="45">
        <f>+K198+K206</f>
        <v>12852</v>
      </c>
    </row>
    <row r="197" spans="1:11" ht="12.75">
      <c r="A197" s="46"/>
      <c r="B197" s="3"/>
      <c r="C197" s="4"/>
      <c r="D197" s="4"/>
      <c r="E197" s="4"/>
      <c r="F197" s="5"/>
      <c r="G197" s="4"/>
      <c r="H197" s="4"/>
      <c r="I197" s="4"/>
      <c r="J197" s="4"/>
      <c r="K197" s="5"/>
    </row>
    <row r="198" spans="1:11" ht="12.75">
      <c r="A198" s="47" t="s">
        <v>5</v>
      </c>
      <c r="B198" s="13">
        <v>754</v>
      </c>
      <c r="C198" s="13">
        <v>741</v>
      </c>
      <c r="D198" s="13">
        <v>311</v>
      </c>
      <c r="E198" s="13">
        <v>239</v>
      </c>
      <c r="F198" s="9">
        <f>SUM(F199:F205)</f>
        <v>2045</v>
      </c>
      <c r="G198" s="12">
        <v>4526</v>
      </c>
      <c r="H198" s="12">
        <v>3933</v>
      </c>
      <c r="I198" s="12">
        <v>1760</v>
      </c>
      <c r="J198" s="12">
        <v>1214</v>
      </c>
      <c r="K198" s="9">
        <f>SUM(K199:K205)</f>
        <v>11433</v>
      </c>
    </row>
    <row r="199" spans="1:11" ht="12.75">
      <c r="A199" s="48" t="s">
        <v>6</v>
      </c>
      <c r="B199" s="49">
        <v>410</v>
      </c>
      <c r="C199" s="49">
        <v>350</v>
      </c>
      <c r="D199" s="49">
        <v>94</v>
      </c>
      <c r="E199" s="49">
        <v>17</v>
      </c>
      <c r="F199" s="11">
        <f aca="true" t="shared" si="8" ref="F199:F205">SUM(B199:E199)</f>
        <v>871</v>
      </c>
      <c r="G199" s="49">
        <v>2317</v>
      </c>
      <c r="H199" s="49">
        <v>1697</v>
      </c>
      <c r="I199" s="49">
        <v>548</v>
      </c>
      <c r="J199" s="49">
        <v>79</v>
      </c>
      <c r="K199" s="11">
        <f aca="true" t="shared" si="9" ref="K199:K205">SUM(G199:J199)</f>
        <v>4641</v>
      </c>
    </row>
    <row r="200" spans="1:11" ht="12.75">
      <c r="A200" s="48" t="s">
        <v>8</v>
      </c>
      <c r="B200" s="49">
        <v>68</v>
      </c>
      <c r="C200" s="49">
        <v>91</v>
      </c>
      <c r="D200" s="49">
        <v>48</v>
      </c>
      <c r="E200" s="49">
        <v>170</v>
      </c>
      <c r="F200" s="11">
        <f t="shared" si="8"/>
        <v>377</v>
      </c>
      <c r="G200" s="49">
        <v>449</v>
      </c>
      <c r="H200" s="49">
        <v>570</v>
      </c>
      <c r="I200" s="49">
        <v>356</v>
      </c>
      <c r="J200" s="49">
        <v>971</v>
      </c>
      <c r="K200" s="11">
        <f t="shared" si="9"/>
        <v>2346</v>
      </c>
    </row>
    <row r="201" spans="1:11" ht="12.75">
      <c r="A201" s="48" t="s">
        <v>11</v>
      </c>
      <c r="B201" s="49">
        <v>90</v>
      </c>
      <c r="C201" s="49">
        <v>170</v>
      </c>
      <c r="D201" s="49">
        <v>64</v>
      </c>
      <c r="E201" s="49">
        <v>49</v>
      </c>
      <c r="F201" s="11">
        <f t="shared" si="8"/>
        <v>373</v>
      </c>
      <c r="G201" s="49">
        <v>581</v>
      </c>
      <c r="H201" s="49">
        <v>779</v>
      </c>
      <c r="I201" s="49">
        <v>328</v>
      </c>
      <c r="J201" s="49">
        <v>151</v>
      </c>
      <c r="K201" s="11">
        <f t="shared" si="9"/>
        <v>1839</v>
      </c>
    </row>
    <row r="202" spans="1:11" ht="12.75">
      <c r="A202" s="48" t="s">
        <v>9</v>
      </c>
      <c r="B202" s="49">
        <v>121</v>
      </c>
      <c r="C202" s="49">
        <v>75</v>
      </c>
      <c r="D202" s="49">
        <v>65</v>
      </c>
      <c r="E202" s="49" t="s">
        <v>41</v>
      </c>
      <c r="F202" s="11">
        <f t="shared" si="8"/>
        <v>261</v>
      </c>
      <c r="G202" s="49">
        <v>684</v>
      </c>
      <c r="H202" s="49">
        <v>548</v>
      </c>
      <c r="I202" s="49">
        <v>317</v>
      </c>
      <c r="J202" s="49" t="s">
        <v>41</v>
      </c>
      <c r="K202" s="11">
        <f t="shared" si="9"/>
        <v>1549</v>
      </c>
    </row>
    <row r="203" spans="1:11" ht="12.75">
      <c r="A203" s="48" t="s">
        <v>10</v>
      </c>
      <c r="B203" s="49">
        <v>64</v>
      </c>
      <c r="C203" s="49">
        <v>54</v>
      </c>
      <c r="D203" s="49">
        <v>37</v>
      </c>
      <c r="E203" s="49">
        <v>1</v>
      </c>
      <c r="F203" s="11">
        <f t="shared" si="8"/>
        <v>156</v>
      </c>
      <c r="G203" s="49">
        <v>470</v>
      </c>
      <c r="H203" s="49">
        <v>334</v>
      </c>
      <c r="I203" s="49">
        <v>197</v>
      </c>
      <c r="J203" s="49">
        <v>10</v>
      </c>
      <c r="K203" s="11">
        <f t="shared" si="9"/>
        <v>1011</v>
      </c>
    </row>
    <row r="204" spans="1:11" ht="12.75">
      <c r="A204" s="48" t="s">
        <v>7</v>
      </c>
      <c r="B204" s="49">
        <v>1</v>
      </c>
      <c r="C204" s="49">
        <v>1</v>
      </c>
      <c r="D204" s="49">
        <v>2</v>
      </c>
      <c r="E204" s="49">
        <v>2</v>
      </c>
      <c r="F204" s="11">
        <f t="shared" si="8"/>
        <v>6</v>
      </c>
      <c r="G204" s="49">
        <v>25</v>
      </c>
      <c r="H204" s="49">
        <v>5</v>
      </c>
      <c r="I204" s="49">
        <v>13</v>
      </c>
      <c r="J204" s="49">
        <v>3</v>
      </c>
      <c r="K204" s="11">
        <f t="shared" si="9"/>
        <v>46</v>
      </c>
    </row>
    <row r="205" spans="1:11" ht="12.75">
      <c r="A205" s="48" t="s">
        <v>21</v>
      </c>
      <c r="B205" s="49" t="s">
        <v>41</v>
      </c>
      <c r="C205" s="49" t="s">
        <v>41</v>
      </c>
      <c r="D205" s="49">
        <v>1</v>
      </c>
      <c r="E205" s="49" t="s">
        <v>41</v>
      </c>
      <c r="F205" s="11">
        <f t="shared" si="8"/>
        <v>1</v>
      </c>
      <c r="G205" s="49" t="s">
        <v>41</v>
      </c>
      <c r="H205" s="49" t="s">
        <v>41</v>
      </c>
      <c r="I205" s="49">
        <v>1</v>
      </c>
      <c r="J205" s="49" t="s">
        <v>41</v>
      </c>
      <c r="K205" s="11">
        <f t="shared" si="9"/>
        <v>1</v>
      </c>
    </row>
    <row r="206" spans="1:11" ht="12.75">
      <c r="A206" s="47" t="s">
        <v>12</v>
      </c>
      <c r="B206" s="16">
        <v>27</v>
      </c>
      <c r="C206" s="16">
        <v>177</v>
      </c>
      <c r="D206" s="16">
        <v>28</v>
      </c>
      <c r="E206" s="16">
        <v>31</v>
      </c>
      <c r="F206" s="9">
        <f>SUM(B206:E206)</f>
        <v>263</v>
      </c>
      <c r="G206" s="18">
        <v>276</v>
      </c>
      <c r="H206" s="18">
        <v>844</v>
      </c>
      <c r="I206" s="18">
        <v>171</v>
      </c>
      <c r="J206" s="18">
        <v>128</v>
      </c>
      <c r="K206" s="9">
        <f>SUM(G206:J206)</f>
        <v>1419</v>
      </c>
    </row>
    <row r="207" spans="1:11" ht="12.75">
      <c r="A207" s="50" t="s">
        <v>15</v>
      </c>
      <c r="B207" s="17">
        <v>15</v>
      </c>
      <c r="C207" s="17">
        <v>55</v>
      </c>
      <c r="D207" s="17">
        <v>8</v>
      </c>
      <c r="E207" s="17" t="s">
        <v>41</v>
      </c>
      <c r="F207" s="9">
        <f aca="true" t="shared" si="10" ref="F207:F215">SUM(B207:E207)</f>
        <v>78</v>
      </c>
      <c r="G207" s="19">
        <v>89</v>
      </c>
      <c r="H207" s="19">
        <v>265</v>
      </c>
      <c r="I207" s="19">
        <v>31</v>
      </c>
      <c r="J207" s="19">
        <v>8</v>
      </c>
      <c r="K207" s="9">
        <f aca="true" t="shared" si="11" ref="K207:K215">SUM(G207:J207)</f>
        <v>393</v>
      </c>
    </row>
    <row r="208" spans="1:11" ht="12.75">
      <c r="A208" s="50" t="s">
        <v>13</v>
      </c>
      <c r="B208" s="17">
        <v>3</v>
      </c>
      <c r="C208" s="17">
        <v>38</v>
      </c>
      <c r="D208" s="17">
        <v>4</v>
      </c>
      <c r="E208" s="17" t="s">
        <v>41</v>
      </c>
      <c r="F208" s="9">
        <f t="shared" si="10"/>
        <v>45</v>
      </c>
      <c r="G208" s="19">
        <v>29</v>
      </c>
      <c r="H208" s="19">
        <v>166</v>
      </c>
      <c r="I208" s="19">
        <v>23</v>
      </c>
      <c r="J208" s="19">
        <v>1</v>
      </c>
      <c r="K208" s="9">
        <f t="shared" si="11"/>
        <v>219</v>
      </c>
    </row>
    <row r="209" spans="1:11" ht="12.75">
      <c r="A209" s="50" t="s">
        <v>14</v>
      </c>
      <c r="B209" s="17" t="s">
        <v>41</v>
      </c>
      <c r="C209" s="17">
        <v>20</v>
      </c>
      <c r="D209" s="17">
        <v>8</v>
      </c>
      <c r="E209" s="17" t="s">
        <v>41</v>
      </c>
      <c r="F209" s="9">
        <f t="shared" si="10"/>
        <v>28</v>
      </c>
      <c r="G209" s="19">
        <v>28</v>
      </c>
      <c r="H209" s="19">
        <v>74</v>
      </c>
      <c r="I209" s="19">
        <v>60</v>
      </c>
      <c r="J209" s="19">
        <v>1</v>
      </c>
      <c r="K209" s="9">
        <f t="shared" si="11"/>
        <v>163</v>
      </c>
    </row>
    <row r="210" spans="1:11" ht="12.75">
      <c r="A210" s="50" t="s">
        <v>18</v>
      </c>
      <c r="B210" s="17" t="s">
        <v>41</v>
      </c>
      <c r="C210" s="17">
        <v>35</v>
      </c>
      <c r="D210" s="17" t="s">
        <v>41</v>
      </c>
      <c r="E210" s="17" t="s">
        <v>41</v>
      </c>
      <c r="F210" s="9">
        <f t="shared" si="10"/>
        <v>35</v>
      </c>
      <c r="G210" s="19">
        <v>10</v>
      </c>
      <c r="H210" s="19">
        <v>132</v>
      </c>
      <c r="I210" s="19" t="s">
        <v>41</v>
      </c>
      <c r="J210" s="19" t="s">
        <v>41</v>
      </c>
      <c r="K210" s="9">
        <f t="shared" si="11"/>
        <v>142</v>
      </c>
    </row>
    <row r="211" spans="1:11" ht="12.75">
      <c r="A211" s="50" t="s">
        <v>67</v>
      </c>
      <c r="B211" s="17" t="s">
        <v>41</v>
      </c>
      <c r="C211" s="17" t="s">
        <v>41</v>
      </c>
      <c r="D211" s="17" t="s">
        <v>41</v>
      </c>
      <c r="E211" s="17">
        <v>1</v>
      </c>
      <c r="F211" s="9">
        <f t="shared" si="10"/>
        <v>1</v>
      </c>
      <c r="G211" s="19">
        <v>2</v>
      </c>
      <c r="H211" s="19">
        <v>4</v>
      </c>
      <c r="I211" s="19">
        <v>9</v>
      </c>
      <c r="J211" s="19">
        <v>57</v>
      </c>
      <c r="K211" s="9">
        <f t="shared" si="11"/>
        <v>72</v>
      </c>
    </row>
    <row r="212" spans="1:11" ht="12.75">
      <c r="A212" s="51" t="s">
        <v>16</v>
      </c>
      <c r="B212" s="52" t="s">
        <v>41</v>
      </c>
      <c r="C212" s="52">
        <v>5</v>
      </c>
      <c r="D212" s="52" t="s">
        <v>41</v>
      </c>
      <c r="E212" s="52" t="s">
        <v>41</v>
      </c>
      <c r="F212" s="9">
        <f t="shared" si="10"/>
        <v>5</v>
      </c>
      <c r="G212" s="52">
        <v>10</v>
      </c>
      <c r="H212" s="52">
        <v>50</v>
      </c>
      <c r="I212" s="52" t="s">
        <v>41</v>
      </c>
      <c r="J212" s="52" t="s">
        <v>41</v>
      </c>
      <c r="K212" s="9">
        <f t="shared" si="11"/>
        <v>60</v>
      </c>
    </row>
    <row r="213" spans="1:11" ht="12.75">
      <c r="A213" s="51" t="s">
        <v>20</v>
      </c>
      <c r="B213" s="52" t="s">
        <v>41</v>
      </c>
      <c r="C213" s="52">
        <v>3</v>
      </c>
      <c r="D213" s="52">
        <v>1</v>
      </c>
      <c r="E213" s="52" t="s">
        <v>41</v>
      </c>
      <c r="F213" s="9">
        <f t="shared" si="10"/>
        <v>4</v>
      </c>
      <c r="G213" s="52">
        <v>10</v>
      </c>
      <c r="H213" s="52">
        <v>33</v>
      </c>
      <c r="I213" s="52">
        <v>14</v>
      </c>
      <c r="J213" s="52" t="s">
        <v>41</v>
      </c>
      <c r="K213" s="9">
        <f t="shared" si="11"/>
        <v>57</v>
      </c>
    </row>
    <row r="214" spans="1:11" ht="12.75">
      <c r="A214" s="51" t="s">
        <v>17</v>
      </c>
      <c r="B214" s="52" t="s">
        <v>41</v>
      </c>
      <c r="C214" s="52">
        <v>2</v>
      </c>
      <c r="D214" s="52">
        <v>1</v>
      </c>
      <c r="E214" s="52">
        <v>22</v>
      </c>
      <c r="F214" s="9">
        <f t="shared" si="10"/>
        <v>25</v>
      </c>
      <c r="G214" s="52">
        <v>5</v>
      </c>
      <c r="H214" s="52">
        <v>10</v>
      </c>
      <c r="I214" s="52">
        <v>2</v>
      </c>
      <c r="J214" s="52">
        <v>27</v>
      </c>
      <c r="K214" s="9">
        <f t="shared" si="11"/>
        <v>44</v>
      </c>
    </row>
    <row r="215" spans="1:11" ht="12.75">
      <c r="A215" s="53" t="s">
        <v>42</v>
      </c>
      <c r="B215" s="54" t="s">
        <v>41</v>
      </c>
      <c r="C215" s="55">
        <v>7</v>
      </c>
      <c r="D215" s="55" t="s">
        <v>41</v>
      </c>
      <c r="E215" s="55" t="s">
        <v>41</v>
      </c>
      <c r="F215" s="56">
        <f t="shared" si="10"/>
        <v>7</v>
      </c>
      <c r="G215" s="54">
        <v>4</v>
      </c>
      <c r="H215" s="55">
        <v>32</v>
      </c>
      <c r="I215" s="55" t="s">
        <v>41</v>
      </c>
      <c r="J215" s="55" t="s">
        <v>41</v>
      </c>
      <c r="K215" s="56">
        <f t="shared" si="11"/>
        <v>36</v>
      </c>
    </row>
    <row r="217" ht="12.75">
      <c r="A217" s="26" t="s">
        <v>73</v>
      </c>
    </row>
    <row r="218" spans="1:11" ht="12.75">
      <c r="A218" s="148" t="s">
        <v>43</v>
      </c>
      <c r="B218" s="151" t="s">
        <v>76</v>
      </c>
      <c r="C218" s="152"/>
      <c r="D218" s="152"/>
      <c r="E218" s="153"/>
      <c r="F218" s="154"/>
      <c r="G218" s="158" t="s">
        <v>77</v>
      </c>
      <c r="H218" s="152"/>
      <c r="I218" s="152"/>
      <c r="J218" s="152"/>
      <c r="K218" s="168"/>
    </row>
    <row r="219" spans="1:11" ht="12.75">
      <c r="A219" s="149"/>
      <c r="B219" s="155"/>
      <c r="C219" s="156"/>
      <c r="D219" s="156"/>
      <c r="E219" s="156"/>
      <c r="F219" s="157"/>
      <c r="G219" s="159"/>
      <c r="H219" s="160"/>
      <c r="I219" s="160"/>
      <c r="J219" s="160"/>
      <c r="K219" s="169"/>
    </row>
    <row r="220" spans="1:11" ht="12.75">
      <c r="A220" s="149"/>
      <c r="B220" s="161" t="s">
        <v>2</v>
      </c>
      <c r="C220" s="142" t="s">
        <v>3</v>
      </c>
      <c r="D220" s="142" t="s">
        <v>4</v>
      </c>
      <c r="E220" s="142" t="s">
        <v>0</v>
      </c>
      <c r="F220" s="164" t="s">
        <v>1</v>
      </c>
      <c r="G220" s="161" t="s">
        <v>2</v>
      </c>
      <c r="H220" s="142" t="s">
        <v>3</v>
      </c>
      <c r="I220" s="142" t="s">
        <v>4</v>
      </c>
      <c r="J220" s="142" t="s">
        <v>0</v>
      </c>
      <c r="K220" s="164" t="s">
        <v>1</v>
      </c>
    </row>
    <row r="221" spans="1:11" ht="12.75">
      <c r="A221" s="149"/>
      <c r="B221" s="162"/>
      <c r="C221" s="143"/>
      <c r="D221" s="143"/>
      <c r="E221" s="143"/>
      <c r="F221" s="165"/>
      <c r="G221" s="162"/>
      <c r="H221" s="143"/>
      <c r="I221" s="143"/>
      <c r="J221" s="143"/>
      <c r="K221" s="165"/>
    </row>
    <row r="222" spans="1:11" ht="12.75">
      <c r="A222" s="150"/>
      <c r="B222" s="163"/>
      <c r="C222" s="144"/>
      <c r="D222" s="144"/>
      <c r="E222" s="144"/>
      <c r="F222" s="166"/>
      <c r="G222" s="163"/>
      <c r="H222" s="144"/>
      <c r="I222" s="144"/>
      <c r="J222" s="144"/>
      <c r="K222" s="166"/>
    </row>
    <row r="223" spans="1:11" ht="12.75">
      <c r="A223" s="44" t="s">
        <v>91</v>
      </c>
      <c r="B223" s="6">
        <f>+B225+B232</f>
        <v>960</v>
      </c>
      <c r="C223" s="7">
        <f>+C225+C232</f>
        <v>868</v>
      </c>
      <c r="D223" s="7">
        <f>+D225+D232</f>
        <v>450</v>
      </c>
      <c r="E223" s="7">
        <f>SUM(E225,E232)</f>
        <v>201</v>
      </c>
      <c r="F223" s="2">
        <f>+F225+F232</f>
        <v>2479</v>
      </c>
      <c r="G223" s="1">
        <f>+G225+G232</f>
        <v>4021</v>
      </c>
      <c r="H223" s="7">
        <f>+H225+H232</f>
        <v>3859</v>
      </c>
      <c r="I223" s="7">
        <f>+I225+I232</f>
        <v>1592</v>
      </c>
      <c r="J223" s="7">
        <f>SUM(J225,J232)</f>
        <v>1072</v>
      </c>
      <c r="K223" s="45">
        <f>+K225+K232</f>
        <v>10544</v>
      </c>
    </row>
    <row r="224" spans="1:11" ht="12.75">
      <c r="A224" s="46"/>
      <c r="B224" s="3"/>
      <c r="C224" s="4"/>
      <c r="D224" s="4"/>
      <c r="E224" s="4"/>
      <c r="F224" s="5"/>
      <c r="G224" s="4"/>
      <c r="H224" s="4"/>
      <c r="I224" s="4"/>
      <c r="J224" s="4"/>
      <c r="K224" s="5"/>
    </row>
    <row r="225" spans="1:11" ht="12.75">
      <c r="A225" s="47" t="s">
        <v>5</v>
      </c>
      <c r="B225" s="13">
        <f aca="true" t="shared" si="12" ref="B225:K225">SUM(B226:B231)</f>
        <v>906</v>
      </c>
      <c r="C225" s="13">
        <f t="shared" si="12"/>
        <v>741</v>
      </c>
      <c r="D225" s="13">
        <f t="shared" si="12"/>
        <v>402</v>
      </c>
      <c r="E225" s="13">
        <f t="shared" si="12"/>
        <v>123</v>
      </c>
      <c r="F225" s="9">
        <f t="shared" si="12"/>
        <v>2172</v>
      </c>
      <c r="G225" s="12">
        <f t="shared" si="12"/>
        <v>3772</v>
      </c>
      <c r="H225" s="12">
        <f t="shared" si="12"/>
        <v>3192</v>
      </c>
      <c r="I225" s="12">
        <f t="shared" si="12"/>
        <v>1449</v>
      </c>
      <c r="J225" s="12">
        <f t="shared" si="12"/>
        <v>975</v>
      </c>
      <c r="K225" s="9">
        <f t="shared" si="12"/>
        <v>9388</v>
      </c>
    </row>
    <row r="226" spans="1:11" ht="12.75">
      <c r="A226" s="48" t="s">
        <v>6</v>
      </c>
      <c r="B226" s="49">
        <v>458</v>
      </c>
      <c r="C226" s="49">
        <v>348</v>
      </c>
      <c r="D226" s="49">
        <v>108</v>
      </c>
      <c r="E226" s="49">
        <v>12</v>
      </c>
      <c r="F226" s="11">
        <f aca="true" t="shared" si="13" ref="F226:F231">SUM(B226:E226)</f>
        <v>926</v>
      </c>
      <c r="G226" s="49">
        <v>1907</v>
      </c>
      <c r="H226" s="49">
        <v>1347</v>
      </c>
      <c r="I226" s="49">
        <v>454</v>
      </c>
      <c r="J226" s="49">
        <v>62</v>
      </c>
      <c r="K226" s="11">
        <f aca="true" t="shared" si="14" ref="K226:K231">SUM(G226:J226)</f>
        <v>3770</v>
      </c>
    </row>
    <row r="227" spans="1:11" ht="12.75">
      <c r="A227" s="48" t="s">
        <v>8</v>
      </c>
      <c r="B227" s="49">
        <v>77</v>
      </c>
      <c r="C227" s="49">
        <v>96</v>
      </c>
      <c r="D227" s="49">
        <v>100</v>
      </c>
      <c r="E227" s="49">
        <v>82</v>
      </c>
      <c r="F227" s="11">
        <f t="shared" si="13"/>
        <v>355</v>
      </c>
      <c r="G227" s="49">
        <v>381</v>
      </c>
      <c r="H227" s="49">
        <v>479</v>
      </c>
      <c r="I227" s="49">
        <v>308</v>
      </c>
      <c r="J227" s="49">
        <v>801</v>
      </c>
      <c r="K227" s="11">
        <f t="shared" si="14"/>
        <v>1969</v>
      </c>
    </row>
    <row r="228" spans="1:11" ht="12.75">
      <c r="A228" s="48" t="s">
        <v>11</v>
      </c>
      <c r="B228" s="49">
        <v>118</v>
      </c>
      <c r="C228" s="49">
        <v>139</v>
      </c>
      <c r="D228" s="49">
        <v>71</v>
      </c>
      <c r="E228" s="49">
        <v>20</v>
      </c>
      <c r="F228" s="11">
        <f t="shared" si="13"/>
        <v>348</v>
      </c>
      <c r="G228" s="49">
        <v>491</v>
      </c>
      <c r="H228" s="49">
        <v>609</v>
      </c>
      <c r="I228" s="49">
        <v>264</v>
      </c>
      <c r="J228" s="49">
        <v>102</v>
      </c>
      <c r="K228" s="11">
        <f t="shared" si="14"/>
        <v>1466</v>
      </c>
    </row>
    <row r="229" spans="1:11" ht="12.75">
      <c r="A229" s="48" t="s">
        <v>9</v>
      </c>
      <c r="B229" s="49">
        <v>149</v>
      </c>
      <c r="C229" s="49">
        <v>80</v>
      </c>
      <c r="D229" s="49">
        <v>77</v>
      </c>
      <c r="E229" s="49" t="s">
        <v>41</v>
      </c>
      <c r="F229" s="11">
        <f t="shared" si="13"/>
        <v>306</v>
      </c>
      <c r="G229" s="49">
        <v>563</v>
      </c>
      <c r="H229" s="49">
        <v>473</v>
      </c>
      <c r="I229" s="49">
        <v>252</v>
      </c>
      <c r="J229" s="49" t="s">
        <v>41</v>
      </c>
      <c r="K229" s="11">
        <f t="shared" si="14"/>
        <v>1288</v>
      </c>
    </row>
    <row r="230" spans="1:11" ht="12.75">
      <c r="A230" s="48" t="s">
        <v>10</v>
      </c>
      <c r="B230" s="49">
        <v>95</v>
      </c>
      <c r="C230" s="49">
        <v>76</v>
      </c>
      <c r="D230" s="49">
        <v>42</v>
      </c>
      <c r="E230" s="49">
        <v>9</v>
      </c>
      <c r="F230" s="11">
        <f t="shared" si="13"/>
        <v>222</v>
      </c>
      <c r="G230" s="49">
        <v>406</v>
      </c>
      <c r="H230" s="49">
        <v>280</v>
      </c>
      <c r="I230" s="49">
        <v>160</v>
      </c>
      <c r="J230" s="49">
        <v>9</v>
      </c>
      <c r="K230" s="11">
        <f t="shared" si="14"/>
        <v>855</v>
      </c>
    </row>
    <row r="231" spans="1:11" ht="12.75">
      <c r="A231" s="48" t="s">
        <v>7</v>
      </c>
      <c r="B231" s="49">
        <v>9</v>
      </c>
      <c r="C231" s="49">
        <v>2</v>
      </c>
      <c r="D231" s="49">
        <v>4</v>
      </c>
      <c r="E231" s="49" t="s">
        <v>41</v>
      </c>
      <c r="F231" s="11">
        <f t="shared" si="13"/>
        <v>15</v>
      </c>
      <c r="G231" s="49">
        <v>24</v>
      </c>
      <c r="H231" s="49">
        <v>4</v>
      </c>
      <c r="I231" s="49">
        <v>11</v>
      </c>
      <c r="J231" s="49">
        <v>1</v>
      </c>
      <c r="K231" s="11">
        <f t="shared" si="14"/>
        <v>40</v>
      </c>
    </row>
    <row r="232" spans="1:11" ht="12.75">
      <c r="A232" s="47" t="s">
        <v>12</v>
      </c>
      <c r="B232" s="16">
        <v>54</v>
      </c>
      <c r="C232" s="16">
        <v>127</v>
      </c>
      <c r="D232" s="16">
        <v>48</v>
      </c>
      <c r="E232" s="16">
        <v>78</v>
      </c>
      <c r="F232" s="9">
        <f>SUM(B232:E232)</f>
        <v>307</v>
      </c>
      <c r="G232" s="18">
        <v>249</v>
      </c>
      <c r="H232" s="18">
        <v>667</v>
      </c>
      <c r="I232" s="18">
        <v>143</v>
      </c>
      <c r="J232" s="18">
        <v>97</v>
      </c>
      <c r="K232" s="9">
        <f>SUM(G232:J232)</f>
        <v>1156</v>
      </c>
    </row>
    <row r="233" spans="1:11" ht="12.75">
      <c r="A233" s="50" t="s">
        <v>15</v>
      </c>
      <c r="B233" s="17">
        <v>17</v>
      </c>
      <c r="C233" s="17">
        <v>32</v>
      </c>
      <c r="D233" s="17">
        <v>9</v>
      </c>
      <c r="E233" s="17">
        <v>2</v>
      </c>
      <c r="F233" s="9">
        <f aca="true" t="shared" si="15" ref="F233:F241">SUM(B233:E233)</f>
        <v>60</v>
      </c>
      <c r="G233" s="19">
        <v>74</v>
      </c>
      <c r="H233" s="19">
        <v>210</v>
      </c>
      <c r="I233" s="19">
        <v>23</v>
      </c>
      <c r="J233" s="19">
        <v>8</v>
      </c>
      <c r="K233" s="9">
        <f aca="true" t="shared" si="16" ref="K233:K241">SUM(G233:J233)</f>
        <v>315</v>
      </c>
    </row>
    <row r="234" spans="1:11" ht="12.75">
      <c r="A234" s="50" t="s">
        <v>13</v>
      </c>
      <c r="B234" s="17">
        <v>3</v>
      </c>
      <c r="C234" s="17">
        <v>19</v>
      </c>
      <c r="D234" s="17">
        <v>5</v>
      </c>
      <c r="E234" s="17" t="s">
        <v>41</v>
      </c>
      <c r="F234" s="9">
        <f t="shared" si="15"/>
        <v>27</v>
      </c>
      <c r="G234" s="19">
        <v>26</v>
      </c>
      <c r="H234" s="19">
        <v>128</v>
      </c>
      <c r="I234" s="19">
        <v>19</v>
      </c>
      <c r="J234" s="19">
        <v>1</v>
      </c>
      <c r="K234" s="9">
        <f t="shared" si="16"/>
        <v>174</v>
      </c>
    </row>
    <row r="235" spans="1:11" ht="12.75">
      <c r="A235" s="50" t="s">
        <v>14</v>
      </c>
      <c r="B235" s="17">
        <v>5</v>
      </c>
      <c r="C235" s="17">
        <v>14</v>
      </c>
      <c r="D235" s="17">
        <v>22</v>
      </c>
      <c r="E235" s="17">
        <v>1</v>
      </c>
      <c r="F235" s="9">
        <f t="shared" si="15"/>
        <v>42</v>
      </c>
      <c r="G235" s="19">
        <v>28</v>
      </c>
      <c r="H235" s="19">
        <v>54</v>
      </c>
      <c r="I235" s="19">
        <v>52</v>
      </c>
      <c r="J235" s="19">
        <v>1</v>
      </c>
      <c r="K235" s="9">
        <f t="shared" si="16"/>
        <v>135</v>
      </c>
    </row>
    <row r="236" spans="1:11" ht="12.75">
      <c r="A236" s="50" t="s">
        <v>18</v>
      </c>
      <c r="B236" s="17">
        <v>3</v>
      </c>
      <c r="C236" s="17">
        <v>22</v>
      </c>
      <c r="D236" s="17" t="s">
        <v>41</v>
      </c>
      <c r="E236" s="17" t="s">
        <v>41</v>
      </c>
      <c r="F236" s="9">
        <f t="shared" si="15"/>
        <v>25</v>
      </c>
      <c r="G236" s="19">
        <v>10</v>
      </c>
      <c r="H236" s="19">
        <v>97</v>
      </c>
      <c r="I236" s="19" t="s">
        <v>41</v>
      </c>
      <c r="J236" s="19" t="s">
        <v>41</v>
      </c>
      <c r="K236" s="9">
        <f t="shared" si="16"/>
        <v>107</v>
      </c>
    </row>
    <row r="237" spans="1:11" ht="12.75">
      <c r="A237" s="50" t="s">
        <v>67</v>
      </c>
      <c r="B237" s="17" t="s">
        <v>41</v>
      </c>
      <c r="C237" s="17">
        <v>2</v>
      </c>
      <c r="D237" s="17">
        <v>2</v>
      </c>
      <c r="E237" s="17">
        <v>56</v>
      </c>
      <c r="F237" s="9">
        <f t="shared" si="15"/>
        <v>60</v>
      </c>
      <c r="G237" s="19">
        <v>2</v>
      </c>
      <c r="H237" s="19">
        <v>4</v>
      </c>
      <c r="I237" s="19">
        <v>9</v>
      </c>
      <c r="J237" s="19">
        <v>56</v>
      </c>
      <c r="K237" s="9">
        <f t="shared" si="16"/>
        <v>71</v>
      </c>
    </row>
    <row r="238" spans="1:11" ht="12.75">
      <c r="A238" s="51" t="s">
        <v>16</v>
      </c>
      <c r="B238" s="52">
        <v>1</v>
      </c>
      <c r="C238" s="52">
        <v>4</v>
      </c>
      <c r="D238" s="52" t="s">
        <v>41</v>
      </c>
      <c r="E238" s="52" t="s">
        <v>41</v>
      </c>
      <c r="F238" s="9">
        <f t="shared" si="15"/>
        <v>5</v>
      </c>
      <c r="G238" s="52">
        <v>10</v>
      </c>
      <c r="H238" s="52">
        <v>45</v>
      </c>
      <c r="I238" s="52" t="s">
        <v>41</v>
      </c>
      <c r="J238" s="52" t="s">
        <v>41</v>
      </c>
      <c r="K238" s="9">
        <f t="shared" si="16"/>
        <v>55</v>
      </c>
    </row>
    <row r="239" spans="1:11" ht="12.75">
      <c r="A239" s="51" t="s">
        <v>20</v>
      </c>
      <c r="B239" s="52">
        <v>2</v>
      </c>
      <c r="C239" s="52">
        <v>6</v>
      </c>
      <c r="D239" s="52">
        <v>4</v>
      </c>
      <c r="E239" s="52" t="s">
        <v>41</v>
      </c>
      <c r="F239" s="9">
        <f t="shared" si="15"/>
        <v>12</v>
      </c>
      <c r="G239" s="52">
        <v>10</v>
      </c>
      <c r="H239" s="52">
        <v>30</v>
      </c>
      <c r="I239" s="52">
        <v>13</v>
      </c>
      <c r="J239" s="52" t="s">
        <v>41</v>
      </c>
      <c r="K239" s="9">
        <f t="shared" si="16"/>
        <v>53</v>
      </c>
    </row>
    <row r="240" spans="1:11" ht="12.75">
      <c r="A240" s="51" t="s">
        <v>42</v>
      </c>
      <c r="B240" s="52">
        <v>3</v>
      </c>
      <c r="C240" s="52">
        <v>3</v>
      </c>
      <c r="D240" s="52" t="s">
        <v>41</v>
      </c>
      <c r="E240" s="52" t="s">
        <v>41</v>
      </c>
      <c r="F240" s="9">
        <f t="shared" si="15"/>
        <v>6</v>
      </c>
      <c r="G240" s="52">
        <v>4</v>
      </c>
      <c r="H240" s="52">
        <v>25</v>
      </c>
      <c r="I240" s="52" t="s">
        <v>41</v>
      </c>
      <c r="J240" s="52" t="s">
        <v>41</v>
      </c>
      <c r="K240" s="9">
        <f t="shared" si="16"/>
        <v>29</v>
      </c>
    </row>
    <row r="241" spans="1:11" ht="12.75">
      <c r="A241" s="53" t="s">
        <v>78</v>
      </c>
      <c r="B241" s="54" t="s">
        <v>41</v>
      </c>
      <c r="C241" s="55" t="s">
        <v>41</v>
      </c>
      <c r="D241" s="55">
        <v>1</v>
      </c>
      <c r="E241" s="55">
        <v>12</v>
      </c>
      <c r="F241" s="56">
        <f t="shared" si="15"/>
        <v>13</v>
      </c>
      <c r="G241" s="54">
        <v>4</v>
      </c>
      <c r="H241" s="55">
        <v>3</v>
      </c>
      <c r="I241" s="55">
        <v>1</v>
      </c>
      <c r="J241" s="55">
        <v>18</v>
      </c>
      <c r="K241" s="56">
        <f t="shared" si="16"/>
        <v>26</v>
      </c>
    </row>
    <row r="243" ht="12.75">
      <c r="A243" s="26" t="s">
        <v>72</v>
      </c>
    </row>
    <row r="244" spans="1:11" ht="12.75">
      <c r="A244" s="148" t="s">
        <v>43</v>
      </c>
      <c r="B244" s="151" t="s">
        <v>74</v>
      </c>
      <c r="C244" s="152"/>
      <c r="D244" s="152"/>
      <c r="E244" s="153"/>
      <c r="F244" s="154"/>
      <c r="G244" s="158" t="s">
        <v>75</v>
      </c>
      <c r="H244" s="152"/>
      <c r="I244" s="152"/>
      <c r="J244" s="152"/>
      <c r="K244" s="168"/>
    </row>
    <row r="245" spans="1:11" ht="12.75">
      <c r="A245" s="149"/>
      <c r="B245" s="155"/>
      <c r="C245" s="156"/>
      <c r="D245" s="156"/>
      <c r="E245" s="156"/>
      <c r="F245" s="157"/>
      <c r="G245" s="159"/>
      <c r="H245" s="160"/>
      <c r="I245" s="160"/>
      <c r="J245" s="160"/>
      <c r="K245" s="169"/>
    </row>
    <row r="246" spans="1:11" ht="12.75">
      <c r="A246" s="149"/>
      <c r="B246" s="161" t="s">
        <v>2</v>
      </c>
      <c r="C246" s="142" t="s">
        <v>3</v>
      </c>
      <c r="D246" s="142" t="s">
        <v>4</v>
      </c>
      <c r="E246" s="142" t="s">
        <v>0</v>
      </c>
      <c r="F246" s="164" t="s">
        <v>1</v>
      </c>
      <c r="G246" s="161" t="s">
        <v>2</v>
      </c>
      <c r="H246" s="142" t="s">
        <v>3</v>
      </c>
      <c r="I246" s="142" t="s">
        <v>4</v>
      </c>
      <c r="J246" s="142" t="s">
        <v>0</v>
      </c>
      <c r="K246" s="164" t="s">
        <v>1</v>
      </c>
    </row>
    <row r="247" spans="1:11" ht="12.75">
      <c r="A247" s="149"/>
      <c r="B247" s="162"/>
      <c r="C247" s="143"/>
      <c r="D247" s="143"/>
      <c r="E247" s="143"/>
      <c r="F247" s="165"/>
      <c r="G247" s="162"/>
      <c r="H247" s="143"/>
      <c r="I247" s="143"/>
      <c r="J247" s="143"/>
      <c r="K247" s="165"/>
    </row>
    <row r="248" spans="1:11" ht="12.75">
      <c r="A248" s="150"/>
      <c r="B248" s="163"/>
      <c r="C248" s="144"/>
      <c r="D248" s="144"/>
      <c r="E248" s="144"/>
      <c r="F248" s="166"/>
      <c r="G248" s="163"/>
      <c r="H248" s="144"/>
      <c r="I248" s="144"/>
      <c r="J248" s="144"/>
      <c r="K248" s="166"/>
    </row>
    <row r="249" spans="1:11" ht="12.75">
      <c r="A249" s="44" t="s">
        <v>91</v>
      </c>
      <c r="B249" s="6">
        <f>+B251+B258</f>
        <v>1136</v>
      </c>
      <c r="C249" s="7">
        <f>+C251+C258</f>
        <v>1043</v>
      </c>
      <c r="D249" s="7">
        <f>+D251+D258</f>
        <v>570</v>
      </c>
      <c r="E249" s="7">
        <f>SUM(E251,E258)</f>
        <v>322</v>
      </c>
      <c r="F249" s="2">
        <f>+F251+F258</f>
        <v>3071</v>
      </c>
      <c r="G249" s="1">
        <f>+G251+G258</f>
        <v>3061</v>
      </c>
      <c r="H249" s="7">
        <f>+H251+H258</f>
        <v>2991</v>
      </c>
      <c r="I249" s="7">
        <f>+I251+I258</f>
        <v>1142</v>
      </c>
      <c r="J249" s="7">
        <f>SUM(J251,J258)</f>
        <v>871</v>
      </c>
      <c r="K249" s="45">
        <f>+K251+K258</f>
        <v>8065</v>
      </c>
    </row>
    <row r="250" spans="1:11" ht="12.75">
      <c r="A250" s="46"/>
      <c r="B250" s="3"/>
      <c r="C250" s="4"/>
      <c r="D250" s="4"/>
      <c r="E250" s="4"/>
      <c r="F250" s="5"/>
      <c r="G250" s="4"/>
      <c r="H250" s="4"/>
      <c r="I250" s="4"/>
      <c r="J250" s="4"/>
      <c r="K250" s="5"/>
    </row>
    <row r="251" spans="1:11" ht="12.75">
      <c r="A251" s="47" t="s">
        <v>5</v>
      </c>
      <c r="B251" s="13">
        <f aca="true" t="shared" si="17" ref="B251:K251">SUM(B252:B257)</f>
        <v>1083</v>
      </c>
      <c r="C251" s="13">
        <f t="shared" si="17"/>
        <v>855</v>
      </c>
      <c r="D251" s="13">
        <f t="shared" si="17"/>
        <v>541</v>
      </c>
      <c r="E251" s="13">
        <f t="shared" si="17"/>
        <v>311</v>
      </c>
      <c r="F251" s="9">
        <f t="shared" si="17"/>
        <v>2790</v>
      </c>
      <c r="G251" s="12">
        <f t="shared" si="17"/>
        <v>2866</v>
      </c>
      <c r="H251" s="12">
        <f t="shared" si="17"/>
        <v>2451</v>
      </c>
      <c r="I251" s="12">
        <f t="shared" si="17"/>
        <v>1047</v>
      </c>
      <c r="J251" s="12">
        <f t="shared" si="17"/>
        <v>852</v>
      </c>
      <c r="K251" s="9">
        <f t="shared" si="17"/>
        <v>7216</v>
      </c>
    </row>
    <row r="252" spans="1:11" ht="12.75">
      <c r="A252" s="48" t="s">
        <v>6</v>
      </c>
      <c r="B252" s="49">
        <v>522</v>
      </c>
      <c r="C252" s="49">
        <v>357</v>
      </c>
      <c r="D252" s="49">
        <v>243</v>
      </c>
      <c r="E252" s="49">
        <v>29</v>
      </c>
      <c r="F252" s="11">
        <f aca="true" t="shared" si="18" ref="F252:F257">SUM(B252:E252)</f>
        <v>1151</v>
      </c>
      <c r="G252" s="49">
        <v>1449</v>
      </c>
      <c r="H252" s="49">
        <v>999</v>
      </c>
      <c r="I252" s="49">
        <v>346</v>
      </c>
      <c r="J252" s="49">
        <v>50</v>
      </c>
      <c r="K252" s="11">
        <f aca="true" t="shared" si="19" ref="K252:K257">SUM(G252:J252)</f>
        <v>2844</v>
      </c>
    </row>
    <row r="253" spans="1:11" ht="12.75">
      <c r="A253" s="48" t="s">
        <v>8</v>
      </c>
      <c r="B253" s="49">
        <v>135</v>
      </c>
      <c r="C253" s="49">
        <v>120</v>
      </c>
      <c r="D253" s="49">
        <v>105</v>
      </c>
      <c r="E253" s="49">
        <v>246</v>
      </c>
      <c r="F253" s="11">
        <f t="shared" si="18"/>
        <v>606</v>
      </c>
      <c r="G253" s="49">
        <v>304</v>
      </c>
      <c r="H253" s="49">
        <v>383</v>
      </c>
      <c r="I253" s="49">
        <v>208</v>
      </c>
      <c r="J253" s="49">
        <v>719</v>
      </c>
      <c r="K253" s="11">
        <f t="shared" si="19"/>
        <v>1614</v>
      </c>
    </row>
    <row r="254" spans="1:11" ht="12.75">
      <c r="A254" s="48" t="s">
        <v>11</v>
      </c>
      <c r="B254" s="49">
        <v>154</v>
      </c>
      <c r="C254" s="49">
        <v>170</v>
      </c>
      <c r="D254" s="49">
        <v>87</v>
      </c>
      <c r="E254" s="49">
        <v>36</v>
      </c>
      <c r="F254" s="11">
        <f t="shared" si="18"/>
        <v>447</v>
      </c>
      <c r="G254" s="49">
        <v>373</v>
      </c>
      <c r="H254" s="49">
        <v>470</v>
      </c>
      <c r="I254" s="49">
        <v>193</v>
      </c>
      <c r="J254" s="49">
        <v>82</v>
      </c>
      <c r="K254" s="11">
        <f t="shared" si="19"/>
        <v>1118</v>
      </c>
    </row>
    <row r="255" spans="1:11" ht="12.75">
      <c r="A255" s="48" t="s">
        <v>9</v>
      </c>
      <c r="B255" s="49">
        <v>155</v>
      </c>
      <c r="C255" s="49">
        <v>144</v>
      </c>
      <c r="D255" s="49">
        <v>72</v>
      </c>
      <c r="E255" s="49" t="s">
        <v>41</v>
      </c>
      <c r="F255" s="11">
        <f t="shared" si="18"/>
        <v>371</v>
      </c>
      <c r="G255" s="49">
        <v>414</v>
      </c>
      <c r="H255" s="49">
        <v>393</v>
      </c>
      <c r="I255" s="49">
        <v>175</v>
      </c>
      <c r="J255" s="49" t="s">
        <v>41</v>
      </c>
      <c r="K255" s="11">
        <f t="shared" si="19"/>
        <v>982</v>
      </c>
    </row>
    <row r="256" spans="1:11" ht="12.75">
      <c r="A256" s="48" t="s">
        <v>10</v>
      </c>
      <c r="B256" s="49">
        <v>114</v>
      </c>
      <c r="C256" s="49">
        <v>63</v>
      </c>
      <c r="D256" s="49">
        <v>32</v>
      </c>
      <c r="E256" s="49" t="s">
        <v>41</v>
      </c>
      <c r="F256" s="11">
        <f t="shared" si="18"/>
        <v>209</v>
      </c>
      <c r="G256" s="49">
        <v>311</v>
      </c>
      <c r="H256" s="49">
        <v>204</v>
      </c>
      <c r="I256" s="49">
        <v>118</v>
      </c>
      <c r="J256" s="49" t="s">
        <v>41</v>
      </c>
      <c r="K256" s="11">
        <f t="shared" si="19"/>
        <v>633</v>
      </c>
    </row>
    <row r="257" spans="1:11" ht="12.75">
      <c r="A257" s="48" t="s">
        <v>7</v>
      </c>
      <c r="B257" s="49">
        <v>3</v>
      </c>
      <c r="C257" s="49">
        <v>1</v>
      </c>
      <c r="D257" s="49">
        <v>2</v>
      </c>
      <c r="E257" s="49" t="s">
        <v>41</v>
      </c>
      <c r="F257" s="11">
        <f t="shared" si="18"/>
        <v>6</v>
      </c>
      <c r="G257" s="49">
        <v>15</v>
      </c>
      <c r="H257" s="49">
        <v>2</v>
      </c>
      <c r="I257" s="49">
        <v>7</v>
      </c>
      <c r="J257" s="49">
        <v>1</v>
      </c>
      <c r="K257" s="11">
        <f t="shared" si="19"/>
        <v>25</v>
      </c>
    </row>
    <row r="258" spans="1:11" ht="12.75">
      <c r="A258" s="47" t="s">
        <v>12</v>
      </c>
      <c r="B258" s="16">
        <v>53</v>
      </c>
      <c r="C258" s="16">
        <v>188</v>
      </c>
      <c r="D258" s="16">
        <v>29</v>
      </c>
      <c r="E258" s="16">
        <v>11</v>
      </c>
      <c r="F258" s="9">
        <f>SUM(B258:E258)</f>
        <v>281</v>
      </c>
      <c r="G258" s="18">
        <v>195</v>
      </c>
      <c r="H258" s="18">
        <v>540</v>
      </c>
      <c r="I258" s="18">
        <v>95</v>
      </c>
      <c r="J258" s="18">
        <v>19</v>
      </c>
      <c r="K258" s="9">
        <f>SUM(G258:J258)</f>
        <v>849</v>
      </c>
    </row>
    <row r="259" spans="1:11" ht="12.75">
      <c r="A259" s="50" t="s">
        <v>15</v>
      </c>
      <c r="B259" s="17">
        <v>18</v>
      </c>
      <c r="C259" s="17">
        <v>55</v>
      </c>
      <c r="D259" s="17">
        <v>4</v>
      </c>
      <c r="E259" s="17" t="s">
        <v>41</v>
      </c>
      <c r="F259" s="9">
        <f aca="true" t="shared" si="20" ref="F259:F267">SUM(B259:E259)</f>
        <v>77</v>
      </c>
      <c r="G259" s="19">
        <v>57</v>
      </c>
      <c r="H259" s="19">
        <v>178</v>
      </c>
      <c r="I259" s="19">
        <v>14</v>
      </c>
      <c r="J259" s="19">
        <v>6</v>
      </c>
      <c r="K259" s="9">
        <f aca="true" t="shared" si="21" ref="K259:K267">SUM(G259:J259)</f>
        <v>255</v>
      </c>
    </row>
    <row r="260" spans="1:11" ht="12.75">
      <c r="A260" s="50" t="s">
        <v>13</v>
      </c>
      <c r="B260" s="17">
        <v>4</v>
      </c>
      <c r="C260" s="17">
        <v>53</v>
      </c>
      <c r="D260" s="17">
        <v>8</v>
      </c>
      <c r="E260" s="17" t="s">
        <v>41</v>
      </c>
      <c r="F260" s="9">
        <f t="shared" si="20"/>
        <v>65</v>
      </c>
      <c r="G260" s="19">
        <v>23</v>
      </c>
      <c r="H260" s="19">
        <v>109</v>
      </c>
      <c r="I260" s="19">
        <v>14</v>
      </c>
      <c r="J260" s="19">
        <v>1</v>
      </c>
      <c r="K260" s="9">
        <f t="shared" si="21"/>
        <v>147</v>
      </c>
    </row>
    <row r="261" spans="1:11" ht="12.75">
      <c r="A261" s="50" t="s">
        <v>14</v>
      </c>
      <c r="B261" s="17">
        <v>6</v>
      </c>
      <c r="C261" s="17">
        <v>13</v>
      </c>
      <c r="D261" s="17">
        <v>9</v>
      </c>
      <c r="E261" s="17" t="s">
        <v>41</v>
      </c>
      <c r="F261" s="9">
        <f t="shared" si="20"/>
        <v>28</v>
      </c>
      <c r="G261" s="19">
        <v>23</v>
      </c>
      <c r="H261" s="19">
        <v>40</v>
      </c>
      <c r="I261" s="19">
        <v>30</v>
      </c>
      <c r="J261" s="19" t="s">
        <v>41</v>
      </c>
      <c r="K261" s="9">
        <f t="shared" si="21"/>
        <v>93</v>
      </c>
    </row>
    <row r="262" spans="1:11" ht="12.75">
      <c r="A262" s="50" t="s">
        <v>18</v>
      </c>
      <c r="B262" s="17">
        <v>1</v>
      </c>
      <c r="C262" s="17">
        <v>23</v>
      </c>
      <c r="D262" s="17" t="s">
        <v>41</v>
      </c>
      <c r="E262" s="17" t="s">
        <v>41</v>
      </c>
      <c r="F262" s="9">
        <f t="shared" si="20"/>
        <v>24</v>
      </c>
      <c r="G262" s="19">
        <v>7</v>
      </c>
      <c r="H262" s="19">
        <v>75</v>
      </c>
      <c r="I262" s="19" t="s">
        <v>41</v>
      </c>
      <c r="J262" s="19" t="s">
        <v>41</v>
      </c>
      <c r="K262" s="9">
        <f t="shared" si="21"/>
        <v>82</v>
      </c>
    </row>
    <row r="263" spans="1:11" ht="12.75">
      <c r="A263" s="50" t="s">
        <v>16</v>
      </c>
      <c r="B263" s="17">
        <v>1</v>
      </c>
      <c r="C263" s="17">
        <v>15</v>
      </c>
      <c r="D263" s="17" t="s">
        <v>41</v>
      </c>
      <c r="E263" s="17" t="s">
        <v>41</v>
      </c>
      <c r="F263" s="9">
        <f t="shared" si="20"/>
        <v>16</v>
      </c>
      <c r="G263" s="19">
        <v>9</v>
      </c>
      <c r="H263" s="19">
        <v>41</v>
      </c>
      <c r="I263" s="19" t="s">
        <v>41</v>
      </c>
      <c r="J263" s="19" t="s">
        <v>41</v>
      </c>
      <c r="K263" s="9">
        <f t="shared" si="21"/>
        <v>50</v>
      </c>
    </row>
    <row r="264" spans="1:11" ht="12.75">
      <c r="A264" s="51" t="s">
        <v>20</v>
      </c>
      <c r="B264" s="52">
        <v>2</v>
      </c>
      <c r="C264" s="52">
        <v>6</v>
      </c>
      <c r="D264" s="52">
        <v>3</v>
      </c>
      <c r="E264" s="52" t="s">
        <v>41</v>
      </c>
      <c r="F264" s="9">
        <f t="shared" si="20"/>
        <v>11</v>
      </c>
      <c r="G264" s="52">
        <v>8</v>
      </c>
      <c r="H264" s="52">
        <v>24</v>
      </c>
      <c r="I264" s="52">
        <v>9</v>
      </c>
      <c r="J264" s="52" t="s">
        <v>41</v>
      </c>
      <c r="K264" s="9">
        <f t="shared" si="21"/>
        <v>41</v>
      </c>
    </row>
    <row r="265" spans="1:11" ht="12.75">
      <c r="A265" s="51" t="s">
        <v>42</v>
      </c>
      <c r="B265" s="52" t="s">
        <v>41</v>
      </c>
      <c r="C265" s="52">
        <v>9</v>
      </c>
      <c r="D265" s="52" t="s">
        <v>41</v>
      </c>
      <c r="E265" s="52" t="s">
        <v>41</v>
      </c>
      <c r="F265" s="9">
        <f t="shared" si="20"/>
        <v>9</v>
      </c>
      <c r="G265" s="52">
        <v>1</v>
      </c>
      <c r="H265" s="52">
        <v>22</v>
      </c>
      <c r="I265" s="52" t="s">
        <v>41</v>
      </c>
      <c r="J265" s="52" t="s">
        <v>41</v>
      </c>
      <c r="K265" s="9">
        <f t="shared" si="21"/>
        <v>23</v>
      </c>
    </row>
    <row r="266" spans="1:11" ht="12.75">
      <c r="A266" s="51" t="s">
        <v>17</v>
      </c>
      <c r="B266" s="52">
        <v>1</v>
      </c>
      <c r="C266" s="52">
        <v>2</v>
      </c>
      <c r="D266" s="52" t="s">
        <v>41</v>
      </c>
      <c r="E266" s="52">
        <v>5</v>
      </c>
      <c r="F266" s="9">
        <f t="shared" si="20"/>
        <v>8</v>
      </c>
      <c r="G266" s="52">
        <v>5</v>
      </c>
      <c r="H266" s="52">
        <v>5</v>
      </c>
      <c r="I266" s="52">
        <v>1</v>
      </c>
      <c r="J266" s="52">
        <v>5</v>
      </c>
      <c r="K266" s="9">
        <f t="shared" si="21"/>
        <v>16</v>
      </c>
    </row>
    <row r="267" spans="1:11" ht="12.75">
      <c r="A267" s="53" t="s">
        <v>70</v>
      </c>
      <c r="B267" s="54">
        <v>1</v>
      </c>
      <c r="C267" s="55">
        <v>1</v>
      </c>
      <c r="D267" s="55" t="s">
        <v>41</v>
      </c>
      <c r="E267" s="55" t="s">
        <v>41</v>
      </c>
      <c r="F267" s="56">
        <f t="shared" si="20"/>
        <v>2</v>
      </c>
      <c r="G267" s="54">
        <v>5</v>
      </c>
      <c r="H267" s="55">
        <v>2</v>
      </c>
      <c r="I267" s="55">
        <v>7</v>
      </c>
      <c r="J267" s="55" t="s">
        <v>41</v>
      </c>
      <c r="K267" s="56">
        <f t="shared" si="21"/>
        <v>14</v>
      </c>
    </row>
    <row r="269" ht="12.75">
      <c r="A269" s="26" t="s">
        <v>71</v>
      </c>
    </row>
    <row r="270" spans="1:11" ht="12.75">
      <c r="A270" s="148" t="s">
        <v>43</v>
      </c>
      <c r="B270" s="151" t="s">
        <v>68</v>
      </c>
      <c r="C270" s="152"/>
      <c r="D270" s="152"/>
      <c r="E270" s="153"/>
      <c r="F270" s="154"/>
      <c r="G270" s="158" t="s">
        <v>69</v>
      </c>
      <c r="H270" s="152"/>
      <c r="I270" s="152"/>
      <c r="J270" s="152"/>
      <c r="K270" s="168"/>
    </row>
    <row r="271" spans="1:11" ht="12.75">
      <c r="A271" s="149"/>
      <c r="B271" s="155"/>
      <c r="C271" s="156"/>
      <c r="D271" s="156"/>
      <c r="E271" s="156"/>
      <c r="F271" s="157"/>
      <c r="G271" s="159"/>
      <c r="H271" s="160"/>
      <c r="I271" s="160"/>
      <c r="J271" s="160"/>
      <c r="K271" s="169"/>
    </row>
    <row r="272" spans="1:11" ht="12.75">
      <c r="A272" s="149"/>
      <c r="B272" s="161" t="s">
        <v>2</v>
      </c>
      <c r="C272" s="142" t="s">
        <v>3</v>
      </c>
      <c r="D272" s="142" t="s">
        <v>4</v>
      </c>
      <c r="E272" s="142" t="s">
        <v>0</v>
      </c>
      <c r="F272" s="164" t="s">
        <v>1</v>
      </c>
      <c r="G272" s="161" t="s">
        <v>2</v>
      </c>
      <c r="H272" s="142" t="s">
        <v>3</v>
      </c>
      <c r="I272" s="142" t="s">
        <v>4</v>
      </c>
      <c r="J272" s="142" t="s">
        <v>0</v>
      </c>
      <c r="K272" s="164" t="s">
        <v>1</v>
      </c>
    </row>
    <row r="273" spans="1:11" ht="12.75">
      <c r="A273" s="149"/>
      <c r="B273" s="162"/>
      <c r="C273" s="143"/>
      <c r="D273" s="143"/>
      <c r="E273" s="143"/>
      <c r="F273" s="165"/>
      <c r="G273" s="162"/>
      <c r="H273" s="143"/>
      <c r="I273" s="143"/>
      <c r="J273" s="143"/>
      <c r="K273" s="165"/>
    </row>
    <row r="274" spans="1:11" ht="12.75">
      <c r="A274" s="150"/>
      <c r="B274" s="163"/>
      <c r="C274" s="144"/>
      <c r="D274" s="144"/>
      <c r="E274" s="144"/>
      <c r="F274" s="166"/>
      <c r="G274" s="163"/>
      <c r="H274" s="144"/>
      <c r="I274" s="144"/>
      <c r="J274" s="144"/>
      <c r="K274" s="166"/>
    </row>
    <row r="275" spans="1:11" ht="12.75">
      <c r="A275" s="44" t="s">
        <v>91</v>
      </c>
      <c r="B275" s="6">
        <f>+B277+B284</f>
        <v>945</v>
      </c>
      <c r="C275" s="7">
        <f>+C277+C284</f>
        <v>861</v>
      </c>
      <c r="D275" s="7">
        <f>+D277+D284</f>
        <v>295</v>
      </c>
      <c r="E275" s="7">
        <f>SUM(E277,E284)</f>
        <v>444</v>
      </c>
      <c r="F275" s="2">
        <f>+F277+F284</f>
        <v>2545</v>
      </c>
      <c r="G275" s="1">
        <f>+G277+G284</f>
        <v>1925</v>
      </c>
      <c r="H275" s="7">
        <f>+H277+H284</f>
        <v>1948</v>
      </c>
      <c r="I275" s="7">
        <f>+I277+I284</f>
        <v>572</v>
      </c>
      <c r="J275" s="7">
        <f>SUM(J277,J284)</f>
        <v>549</v>
      </c>
      <c r="K275" s="45">
        <f>+K277+K284</f>
        <v>4994</v>
      </c>
    </row>
    <row r="276" spans="1:11" ht="12.75">
      <c r="A276" s="46"/>
      <c r="B276" s="3"/>
      <c r="C276" s="4"/>
      <c r="D276" s="4"/>
      <c r="E276" s="4"/>
      <c r="F276" s="5"/>
      <c r="G276" s="4"/>
      <c r="H276" s="4"/>
      <c r="I276" s="4"/>
      <c r="J276" s="4"/>
      <c r="K276" s="5"/>
    </row>
    <row r="277" spans="1:11" ht="12.75">
      <c r="A277" s="47" t="s">
        <v>5</v>
      </c>
      <c r="B277" s="13">
        <f aca="true" t="shared" si="22" ref="B277:K277">SUM(B278:B283)</f>
        <v>868</v>
      </c>
      <c r="C277" s="13">
        <f t="shared" si="22"/>
        <v>719</v>
      </c>
      <c r="D277" s="13">
        <f t="shared" si="22"/>
        <v>261</v>
      </c>
      <c r="E277" s="13">
        <f t="shared" si="22"/>
        <v>436</v>
      </c>
      <c r="F277" s="9">
        <f t="shared" si="22"/>
        <v>2284</v>
      </c>
      <c r="G277" s="12">
        <f t="shared" si="22"/>
        <v>1783</v>
      </c>
      <c r="H277" s="12">
        <f t="shared" si="22"/>
        <v>1596</v>
      </c>
      <c r="I277" s="12">
        <f t="shared" si="22"/>
        <v>506</v>
      </c>
      <c r="J277" s="12">
        <f t="shared" si="22"/>
        <v>541</v>
      </c>
      <c r="K277" s="9">
        <f t="shared" si="22"/>
        <v>4426</v>
      </c>
    </row>
    <row r="278" spans="1:11" ht="12.75">
      <c r="A278" s="48" t="s">
        <v>6</v>
      </c>
      <c r="B278" s="49">
        <v>454</v>
      </c>
      <c r="C278" s="49">
        <v>275</v>
      </c>
      <c r="D278" s="49">
        <v>65</v>
      </c>
      <c r="E278" s="49">
        <v>21</v>
      </c>
      <c r="F278" s="11">
        <f aca="true" t="shared" si="23" ref="F278:F283">SUM(B278:E278)</f>
        <v>815</v>
      </c>
      <c r="G278" s="49">
        <v>927</v>
      </c>
      <c r="H278" s="49">
        <v>642</v>
      </c>
      <c r="I278" s="49">
        <v>103</v>
      </c>
      <c r="J278" s="49">
        <v>21</v>
      </c>
      <c r="K278" s="11">
        <f aca="true" t="shared" si="24" ref="K278:K283">SUM(G278:J278)</f>
        <v>1693</v>
      </c>
    </row>
    <row r="279" spans="1:11" ht="12.75">
      <c r="A279" s="48" t="s">
        <v>8</v>
      </c>
      <c r="B279" s="49">
        <v>93</v>
      </c>
      <c r="C279" s="49">
        <v>121</v>
      </c>
      <c r="D279" s="49">
        <v>48</v>
      </c>
      <c r="E279" s="49">
        <v>387</v>
      </c>
      <c r="F279" s="11">
        <f t="shared" si="23"/>
        <v>649</v>
      </c>
      <c r="G279" s="49">
        <v>169</v>
      </c>
      <c r="H279" s="49">
        <v>263</v>
      </c>
      <c r="I279" s="49">
        <v>103</v>
      </c>
      <c r="J279" s="49">
        <v>473</v>
      </c>
      <c r="K279" s="11">
        <f t="shared" si="24"/>
        <v>1008</v>
      </c>
    </row>
    <row r="280" spans="1:11" ht="12.75">
      <c r="A280" s="48" t="s">
        <v>11</v>
      </c>
      <c r="B280" s="49">
        <v>105</v>
      </c>
      <c r="C280" s="49">
        <v>138</v>
      </c>
      <c r="D280" s="49">
        <v>59</v>
      </c>
      <c r="E280" s="49">
        <v>27</v>
      </c>
      <c r="F280" s="11">
        <f t="shared" si="23"/>
        <v>329</v>
      </c>
      <c r="G280" s="49">
        <v>219</v>
      </c>
      <c r="H280" s="49">
        <v>300</v>
      </c>
      <c r="I280" s="49">
        <v>106</v>
      </c>
      <c r="J280" s="49">
        <v>46</v>
      </c>
      <c r="K280" s="11">
        <f t="shared" si="24"/>
        <v>671</v>
      </c>
    </row>
    <row r="281" spans="1:11" ht="12.75">
      <c r="A281" s="48" t="s">
        <v>9</v>
      </c>
      <c r="B281" s="49">
        <v>116</v>
      </c>
      <c r="C281" s="49">
        <v>114</v>
      </c>
      <c r="D281" s="49">
        <v>48</v>
      </c>
      <c r="E281" s="49" t="s">
        <v>41</v>
      </c>
      <c r="F281" s="11">
        <f t="shared" si="23"/>
        <v>278</v>
      </c>
      <c r="G281" s="49">
        <v>259</v>
      </c>
      <c r="H281" s="49">
        <v>249</v>
      </c>
      <c r="I281" s="49">
        <v>103</v>
      </c>
      <c r="J281" s="49" t="s">
        <v>41</v>
      </c>
      <c r="K281" s="11">
        <f t="shared" si="24"/>
        <v>611</v>
      </c>
    </row>
    <row r="282" spans="1:11" ht="12.75">
      <c r="A282" s="48" t="s">
        <v>10</v>
      </c>
      <c r="B282" s="49">
        <v>97</v>
      </c>
      <c r="C282" s="49">
        <v>70</v>
      </c>
      <c r="D282" s="49">
        <v>36</v>
      </c>
      <c r="E282" s="49" t="s">
        <v>41</v>
      </c>
      <c r="F282" s="11">
        <f t="shared" si="23"/>
        <v>203</v>
      </c>
      <c r="G282" s="49">
        <v>197</v>
      </c>
      <c r="H282" s="49">
        <v>141</v>
      </c>
      <c r="I282" s="49">
        <v>86</v>
      </c>
      <c r="J282" s="49" t="s">
        <v>41</v>
      </c>
      <c r="K282" s="11">
        <f t="shared" si="24"/>
        <v>424</v>
      </c>
    </row>
    <row r="283" spans="1:11" ht="12.75">
      <c r="A283" s="48" t="s">
        <v>7</v>
      </c>
      <c r="B283" s="49">
        <v>3</v>
      </c>
      <c r="C283" s="49">
        <v>1</v>
      </c>
      <c r="D283" s="49">
        <v>5</v>
      </c>
      <c r="E283" s="49">
        <v>1</v>
      </c>
      <c r="F283" s="11">
        <f t="shared" si="23"/>
        <v>10</v>
      </c>
      <c r="G283" s="49">
        <v>12</v>
      </c>
      <c r="H283" s="49">
        <v>1</v>
      </c>
      <c r="I283" s="49">
        <v>5</v>
      </c>
      <c r="J283" s="49">
        <v>1</v>
      </c>
      <c r="K283" s="11">
        <f t="shared" si="24"/>
        <v>19</v>
      </c>
    </row>
    <row r="284" spans="1:11" ht="12.75">
      <c r="A284" s="47" t="s">
        <v>12</v>
      </c>
      <c r="B284" s="16">
        <v>77</v>
      </c>
      <c r="C284" s="16">
        <v>142</v>
      </c>
      <c r="D284" s="16">
        <v>34</v>
      </c>
      <c r="E284" s="16">
        <v>8</v>
      </c>
      <c r="F284" s="9">
        <f>SUM(B284:E284)</f>
        <v>261</v>
      </c>
      <c r="G284" s="18">
        <v>142</v>
      </c>
      <c r="H284" s="18">
        <v>352</v>
      </c>
      <c r="I284" s="18">
        <v>66</v>
      </c>
      <c r="J284" s="18">
        <v>8</v>
      </c>
      <c r="K284" s="9">
        <f>SUM(G284:J284)</f>
        <v>568</v>
      </c>
    </row>
    <row r="285" spans="1:11" ht="12.75">
      <c r="A285" s="50" t="s">
        <v>15</v>
      </c>
      <c r="B285" s="17">
        <v>22</v>
      </c>
      <c r="C285" s="17">
        <v>42</v>
      </c>
      <c r="D285" s="17">
        <v>2</v>
      </c>
      <c r="E285" s="17">
        <v>6</v>
      </c>
      <c r="F285" s="9">
        <f aca="true" t="shared" si="25" ref="F285:F293">SUM(B285:E285)</f>
        <v>72</v>
      </c>
      <c r="G285" s="19">
        <v>39</v>
      </c>
      <c r="H285" s="19">
        <v>123</v>
      </c>
      <c r="I285" s="19">
        <v>10</v>
      </c>
      <c r="J285" s="19">
        <v>6</v>
      </c>
      <c r="K285" s="9">
        <f aca="true" t="shared" si="26" ref="K285:K293">SUM(G285:J285)</f>
        <v>178</v>
      </c>
    </row>
    <row r="286" spans="1:11" ht="12.75">
      <c r="A286" s="50" t="s">
        <v>13</v>
      </c>
      <c r="B286" s="17">
        <v>11</v>
      </c>
      <c r="C286" s="17">
        <v>19</v>
      </c>
      <c r="D286" s="17">
        <v>1</v>
      </c>
      <c r="E286" s="17">
        <v>1</v>
      </c>
      <c r="F286" s="9">
        <f t="shared" si="25"/>
        <v>32</v>
      </c>
      <c r="G286" s="19">
        <v>19</v>
      </c>
      <c r="H286" s="19">
        <v>56</v>
      </c>
      <c r="I286" s="19">
        <v>6</v>
      </c>
      <c r="J286" s="19">
        <v>1</v>
      </c>
      <c r="K286" s="9">
        <f t="shared" si="26"/>
        <v>82</v>
      </c>
    </row>
    <row r="287" spans="1:11" ht="12.75">
      <c r="A287" s="50" t="s">
        <v>14</v>
      </c>
      <c r="B287" s="17">
        <v>3</v>
      </c>
      <c r="C287" s="17">
        <v>9</v>
      </c>
      <c r="D287" s="17">
        <v>11</v>
      </c>
      <c r="E287" s="17" t="s">
        <v>41</v>
      </c>
      <c r="F287" s="9">
        <f t="shared" si="25"/>
        <v>23</v>
      </c>
      <c r="G287" s="19">
        <v>17</v>
      </c>
      <c r="H287" s="19">
        <v>27</v>
      </c>
      <c r="I287" s="19">
        <v>21</v>
      </c>
      <c r="J287" s="19" t="s">
        <v>41</v>
      </c>
      <c r="K287" s="9">
        <f t="shared" si="26"/>
        <v>65</v>
      </c>
    </row>
    <row r="288" spans="1:11" ht="12.75">
      <c r="A288" s="50" t="s">
        <v>18</v>
      </c>
      <c r="B288" s="17">
        <v>3</v>
      </c>
      <c r="C288" s="17">
        <v>22</v>
      </c>
      <c r="D288" s="17" t="s">
        <v>41</v>
      </c>
      <c r="E288" s="17" t="s">
        <v>41</v>
      </c>
      <c r="F288" s="9">
        <f t="shared" si="25"/>
        <v>25</v>
      </c>
      <c r="G288" s="19">
        <v>6</v>
      </c>
      <c r="H288" s="19">
        <v>52</v>
      </c>
      <c r="I288" s="19" t="s">
        <v>41</v>
      </c>
      <c r="J288" s="19" t="s">
        <v>41</v>
      </c>
      <c r="K288" s="9">
        <f t="shared" si="26"/>
        <v>58</v>
      </c>
    </row>
    <row r="289" spans="1:11" ht="12.75">
      <c r="A289" s="50" t="s">
        <v>16</v>
      </c>
      <c r="B289" s="17">
        <v>4</v>
      </c>
      <c r="C289" s="17">
        <v>18</v>
      </c>
      <c r="D289" s="17" t="s">
        <v>41</v>
      </c>
      <c r="E289" s="17" t="s">
        <v>41</v>
      </c>
      <c r="F289" s="9">
        <f t="shared" si="25"/>
        <v>22</v>
      </c>
      <c r="G289" s="19">
        <v>8</v>
      </c>
      <c r="H289" s="19">
        <v>26</v>
      </c>
      <c r="I289" s="19" t="s">
        <v>41</v>
      </c>
      <c r="J289" s="19" t="s">
        <v>41</v>
      </c>
      <c r="K289" s="9">
        <f t="shared" si="26"/>
        <v>34</v>
      </c>
    </row>
    <row r="290" spans="1:11" ht="12.75">
      <c r="A290" s="51" t="s">
        <v>20</v>
      </c>
      <c r="B290" s="52">
        <v>4</v>
      </c>
      <c r="C290" s="52">
        <v>8</v>
      </c>
      <c r="D290" s="52">
        <v>6</v>
      </c>
      <c r="E290" s="52" t="s">
        <v>41</v>
      </c>
      <c r="F290" s="9">
        <f t="shared" si="25"/>
        <v>18</v>
      </c>
      <c r="G290" s="52">
        <v>6</v>
      </c>
      <c r="H290" s="52">
        <v>18</v>
      </c>
      <c r="I290" s="52">
        <v>6</v>
      </c>
      <c r="J290" s="52" t="s">
        <v>41</v>
      </c>
      <c r="K290" s="9">
        <f t="shared" si="26"/>
        <v>30</v>
      </c>
    </row>
    <row r="291" spans="1:11" ht="12.75">
      <c r="A291" s="51" t="s">
        <v>42</v>
      </c>
      <c r="B291" s="52">
        <v>1</v>
      </c>
      <c r="C291" s="52">
        <v>6</v>
      </c>
      <c r="D291" s="52" t="s">
        <v>41</v>
      </c>
      <c r="E291" s="52" t="s">
        <v>41</v>
      </c>
      <c r="F291" s="9">
        <f t="shared" si="25"/>
        <v>7</v>
      </c>
      <c r="G291" s="52">
        <v>1</v>
      </c>
      <c r="H291" s="52">
        <v>13</v>
      </c>
      <c r="I291" s="52"/>
      <c r="J291" s="52" t="s">
        <v>41</v>
      </c>
      <c r="K291" s="9">
        <f t="shared" si="26"/>
        <v>14</v>
      </c>
    </row>
    <row r="292" spans="1:11" ht="12.75">
      <c r="A292" s="51" t="s">
        <v>70</v>
      </c>
      <c r="B292" s="52">
        <v>4</v>
      </c>
      <c r="C292" s="52" t="s">
        <v>41</v>
      </c>
      <c r="D292" s="52">
        <v>7</v>
      </c>
      <c r="E292" s="52" t="s">
        <v>41</v>
      </c>
      <c r="F292" s="9">
        <f t="shared" si="25"/>
        <v>11</v>
      </c>
      <c r="G292" s="52">
        <v>4</v>
      </c>
      <c r="H292" s="52">
        <v>1</v>
      </c>
      <c r="I292" s="52">
        <v>7</v>
      </c>
      <c r="J292" s="52" t="s">
        <v>41</v>
      </c>
      <c r="K292" s="9">
        <f t="shared" si="26"/>
        <v>12</v>
      </c>
    </row>
    <row r="293" spans="1:11" ht="12.75">
      <c r="A293" s="53" t="s">
        <v>67</v>
      </c>
      <c r="B293" s="54" t="s">
        <v>41</v>
      </c>
      <c r="C293" s="55" t="s">
        <v>41</v>
      </c>
      <c r="D293" s="55">
        <v>2</v>
      </c>
      <c r="E293" s="55" t="s">
        <v>41</v>
      </c>
      <c r="F293" s="56">
        <f t="shared" si="25"/>
        <v>2</v>
      </c>
      <c r="G293" s="54">
        <v>1</v>
      </c>
      <c r="H293" s="55">
        <v>2</v>
      </c>
      <c r="I293" s="55">
        <v>5</v>
      </c>
      <c r="J293" s="55" t="s">
        <v>41</v>
      </c>
      <c r="K293" s="56">
        <f t="shared" si="26"/>
        <v>8</v>
      </c>
    </row>
    <row r="295" spans="1:11" ht="12.75">
      <c r="A295" s="26" t="s">
        <v>63</v>
      </c>
      <c r="B295" s="8"/>
      <c r="C295" s="27"/>
      <c r="D295" s="27"/>
      <c r="E295" s="8"/>
      <c r="F295" s="8"/>
      <c r="G295" s="8"/>
      <c r="H295" s="8"/>
      <c r="I295" s="8"/>
      <c r="J295" s="8"/>
      <c r="K295" s="8"/>
    </row>
    <row r="296" spans="1:11" ht="12.75">
      <c r="A296" s="148" t="s">
        <v>43</v>
      </c>
      <c r="B296" s="151" t="s">
        <v>64</v>
      </c>
      <c r="C296" s="152"/>
      <c r="D296" s="152"/>
      <c r="E296" s="153"/>
      <c r="F296" s="154"/>
      <c r="G296" s="158" t="s">
        <v>65</v>
      </c>
      <c r="H296" s="152"/>
      <c r="I296" s="152"/>
      <c r="J296" s="152"/>
      <c r="K296" s="152"/>
    </row>
    <row r="297" spans="1:11" ht="12.75">
      <c r="A297" s="149"/>
      <c r="B297" s="155"/>
      <c r="C297" s="156"/>
      <c r="D297" s="156"/>
      <c r="E297" s="156"/>
      <c r="F297" s="157"/>
      <c r="G297" s="159"/>
      <c r="H297" s="160"/>
      <c r="I297" s="160"/>
      <c r="J297" s="160"/>
      <c r="K297" s="160"/>
    </row>
    <row r="298" spans="1:11" ht="12.75">
      <c r="A298" s="149"/>
      <c r="B298" s="161" t="s">
        <v>2</v>
      </c>
      <c r="C298" s="142" t="s">
        <v>3</v>
      </c>
      <c r="D298" s="142" t="s">
        <v>4</v>
      </c>
      <c r="E298" s="142" t="s">
        <v>0</v>
      </c>
      <c r="F298" s="164" t="s">
        <v>1</v>
      </c>
      <c r="G298" s="161" t="s">
        <v>2</v>
      </c>
      <c r="H298" s="142" t="s">
        <v>3</v>
      </c>
      <c r="I298" s="142" t="s">
        <v>4</v>
      </c>
      <c r="J298" s="142" t="s">
        <v>0</v>
      </c>
      <c r="K298" s="145" t="s">
        <v>1</v>
      </c>
    </row>
    <row r="299" spans="1:11" ht="12.75">
      <c r="A299" s="149"/>
      <c r="B299" s="162"/>
      <c r="C299" s="143"/>
      <c r="D299" s="143"/>
      <c r="E299" s="143"/>
      <c r="F299" s="165"/>
      <c r="G299" s="162"/>
      <c r="H299" s="143"/>
      <c r="I299" s="143"/>
      <c r="J299" s="143"/>
      <c r="K299" s="146"/>
    </row>
    <row r="300" spans="1:11" ht="12.75">
      <c r="A300" s="150"/>
      <c r="B300" s="163"/>
      <c r="C300" s="144"/>
      <c r="D300" s="144"/>
      <c r="E300" s="144"/>
      <c r="F300" s="166"/>
      <c r="G300" s="163"/>
      <c r="H300" s="144"/>
      <c r="I300" s="144"/>
      <c r="J300" s="144"/>
      <c r="K300" s="147"/>
    </row>
    <row r="301" spans="1:11" ht="12.75">
      <c r="A301" s="44" t="s">
        <v>91</v>
      </c>
      <c r="B301" s="6">
        <f aca="true" t="shared" si="27" ref="B301:K301">+B303+B310</f>
        <v>980</v>
      </c>
      <c r="C301" s="7">
        <f t="shared" si="27"/>
        <v>1087</v>
      </c>
      <c r="D301" s="7">
        <f t="shared" si="27"/>
        <v>277</v>
      </c>
      <c r="E301" s="7">
        <v>105</v>
      </c>
      <c r="F301" s="2">
        <f t="shared" si="27"/>
        <v>2449</v>
      </c>
      <c r="G301" s="1">
        <f t="shared" si="27"/>
        <v>980</v>
      </c>
      <c r="H301" s="7">
        <f t="shared" si="27"/>
        <v>1087</v>
      </c>
      <c r="I301" s="7">
        <f t="shared" si="27"/>
        <v>277</v>
      </c>
      <c r="J301" s="7">
        <v>105</v>
      </c>
      <c r="K301" s="2">
        <f t="shared" si="27"/>
        <v>2449</v>
      </c>
    </row>
    <row r="302" spans="1:11" ht="12.75">
      <c r="A302" s="22"/>
      <c r="B302" s="3"/>
      <c r="C302" s="4"/>
      <c r="D302" s="4"/>
      <c r="E302" s="4"/>
      <c r="F302" s="5"/>
      <c r="G302" s="4"/>
      <c r="H302" s="4"/>
      <c r="I302" s="4"/>
      <c r="J302" s="4"/>
      <c r="K302" s="4"/>
    </row>
    <row r="303" spans="1:11" ht="12.75">
      <c r="A303" s="9" t="s">
        <v>5</v>
      </c>
      <c r="B303" s="13">
        <f aca="true" t="shared" si="28" ref="B303:K303">SUM(B304:B309)</f>
        <v>915</v>
      </c>
      <c r="C303" s="13">
        <f t="shared" si="28"/>
        <v>877</v>
      </c>
      <c r="D303" s="13">
        <f t="shared" si="28"/>
        <v>245</v>
      </c>
      <c r="E303" s="13">
        <f t="shared" si="28"/>
        <v>105</v>
      </c>
      <c r="F303" s="9">
        <f t="shared" si="28"/>
        <v>2142</v>
      </c>
      <c r="G303" s="12">
        <f t="shared" si="28"/>
        <v>915</v>
      </c>
      <c r="H303" s="12">
        <f t="shared" si="28"/>
        <v>877</v>
      </c>
      <c r="I303" s="12">
        <f t="shared" si="28"/>
        <v>245</v>
      </c>
      <c r="J303" s="12">
        <f t="shared" si="28"/>
        <v>105</v>
      </c>
      <c r="K303" s="13">
        <f t="shared" si="28"/>
        <v>2142</v>
      </c>
    </row>
    <row r="304" spans="1:11" ht="12.75">
      <c r="A304" s="23" t="s">
        <v>6</v>
      </c>
      <c r="B304" s="19">
        <v>473</v>
      </c>
      <c r="C304" s="19">
        <v>367</v>
      </c>
      <c r="D304" s="19">
        <v>38</v>
      </c>
      <c r="E304" s="19" t="s">
        <v>41</v>
      </c>
      <c r="F304" s="11">
        <v>878</v>
      </c>
      <c r="G304" s="19">
        <v>473</v>
      </c>
      <c r="H304" s="19">
        <v>367</v>
      </c>
      <c r="I304" s="19">
        <v>38</v>
      </c>
      <c r="J304" s="19" t="s">
        <v>41</v>
      </c>
      <c r="K304" s="12">
        <v>878</v>
      </c>
    </row>
    <row r="305" spans="1:11" ht="12.75">
      <c r="A305" s="23" t="s">
        <v>8</v>
      </c>
      <c r="B305" s="19">
        <v>76</v>
      </c>
      <c r="C305" s="19">
        <v>142</v>
      </c>
      <c r="D305" s="19">
        <v>55</v>
      </c>
      <c r="E305" s="19">
        <v>86</v>
      </c>
      <c r="F305" s="11">
        <v>359</v>
      </c>
      <c r="G305" s="19">
        <v>76</v>
      </c>
      <c r="H305" s="19">
        <v>142</v>
      </c>
      <c r="I305" s="19">
        <v>55</v>
      </c>
      <c r="J305" s="19">
        <v>86</v>
      </c>
      <c r="K305" s="12">
        <v>359</v>
      </c>
    </row>
    <row r="306" spans="1:11" ht="12.75">
      <c r="A306" s="23" t="s">
        <v>11</v>
      </c>
      <c r="B306" s="19">
        <v>114</v>
      </c>
      <c r="C306" s="19">
        <v>162</v>
      </c>
      <c r="D306" s="19">
        <v>47</v>
      </c>
      <c r="E306" s="19">
        <v>19</v>
      </c>
      <c r="F306" s="11">
        <v>342</v>
      </c>
      <c r="G306" s="19">
        <v>114</v>
      </c>
      <c r="H306" s="19">
        <v>162</v>
      </c>
      <c r="I306" s="19">
        <v>47</v>
      </c>
      <c r="J306" s="19">
        <v>19</v>
      </c>
      <c r="K306" s="12">
        <v>342</v>
      </c>
    </row>
    <row r="307" spans="1:11" ht="12.75">
      <c r="A307" s="23" t="s">
        <v>9</v>
      </c>
      <c r="B307" s="19">
        <v>143</v>
      </c>
      <c r="C307" s="19">
        <v>135</v>
      </c>
      <c r="D307" s="19">
        <v>55</v>
      </c>
      <c r="E307" s="19" t="s">
        <v>41</v>
      </c>
      <c r="F307" s="11">
        <v>333</v>
      </c>
      <c r="G307" s="19">
        <v>143</v>
      </c>
      <c r="H307" s="19">
        <v>135</v>
      </c>
      <c r="I307" s="19">
        <v>55</v>
      </c>
      <c r="J307" s="19" t="s">
        <v>41</v>
      </c>
      <c r="K307" s="12">
        <v>333</v>
      </c>
    </row>
    <row r="308" spans="1:11" ht="12.75">
      <c r="A308" s="23" t="s">
        <v>10</v>
      </c>
      <c r="B308" s="19">
        <v>100</v>
      </c>
      <c r="C308" s="19">
        <v>71</v>
      </c>
      <c r="D308" s="19">
        <v>50</v>
      </c>
      <c r="E308" s="19" t="s">
        <v>41</v>
      </c>
      <c r="F308" s="11">
        <v>221</v>
      </c>
      <c r="G308" s="19">
        <v>100</v>
      </c>
      <c r="H308" s="19">
        <v>71</v>
      </c>
      <c r="I308" s="19">
        <v>50</v>
      </c>
      <c r="J308" s="19" t="s">
        <v>41</v>
      </c>
      <c r="K308" s="12">
        <v>221</v>
      </c>
    </row>
    <row r="309" spans="1:11" ht="12.75">
      <c r="A309" s="23" t="s">
        <v>7</v>
      </c>
      <c r="B309" s="19">
        <v>9</v>
      </c>
      <c r="C309" s="19" t="s">
        <v>41</v>
      </c>
      <c r="D309" s="19" t="s">
        <v>41</v>
      </c>
      <c r="E309" s="19" t="s">
        <v>41</v>
      </c>
      <c r="F309" s="11">
        <v>9</v>
      </c>
      <c r="G309" s="19">
        <v>9</v>
      </c>
      <c r="H309" s="19" t="s">
        <v>41</v>
      </c>
      <c r="I309" s="19" t="s">
        <v>41</v>
      </c>
      <c r="J309" s="19" t="s">
        <v>41</v>
      </c>
      <c r="K309" s="12">
        <v>9</v>
      </c>
    </row>
    <row r="310" spans="1:11" ht="12.75">
      <c r="A310" s="9" t="s">
        <v>12</v>
      </c>
      <c r="B310" s="16">
        <v>65</v>
      </c>
      <c r="C310" s="16">
        <v>210</v>
      </c>
      <c r="D310" s="16">
        <v>32</v>
      </c>
      <c r="E310" s="16" t="s">
        <v>41</v>
      </c>
      <c r="F310" s="9">
        <f>SUM(B310:E310)</f>
        <v>307</v>
      </c>
      <c r="G310" s="18">
        <v>65</v>
      </c>
      <c r="H310" s="18">
        <v>210</v>
      </c>
      <c r="I310" s="18">
        <v>32</v>
      </c>
      <c r="J310" s="18" t="s">
        <v>41</v>
      </c>
      <c r="K310" s="13">
        <f>SUM(G310:J310)</f>
        <v>307</v>
      </c>
    </row>
    <row r="311" spans="1:11" ht="12.75">
      <c r="A311" s="23" t="s">
        <v>15</v>
      </c>
      <c r="B311" s="17">
        <v>17</v>
      </c>
      <c r="C311" s="17">
        <v>81</v>
      </c>
      <c r="D311" s="17">
        <v>8</v>
      </c>
      <c r="E311" s="17" t="s">
        <v>41</v>
      </c>
      <c r="F311" s="9">
        <v>106</v>
      </c>
      <c r="G311" s="19">
        <v>17</v>
      </c>
      <c r="H311" s="19">
        <v>81</v>
      </c>
      <c r="I311" s="19">
        <v>8</v>
      </c>
      <c r="J311" s="19" t="s">
        <v>41</v>
      </c>
      <c r="K311" s="13">
        <v>106</v>
      </c>
    </row>
    <row r="312" spans="1:11" ht="12.75">
      <c r="A312" s="23" t="s">
        <v>13</v>
      </c>
      <c r="B312" s="17">
        <v>8</v>
      </c>
      <c r="C312" s="17">
        <v>37</v>
      </c>
      <c r="D312" s="17">
        <v>5</v>
      </c>
      <c r="E312" s="17" t="s">
        <v>41</v>
      </c>
      <c r="F312" s="9">
        <v>50</v>
      </c>
      <c r="G312" s="19">
        <v>8</v>
      </c>
      <c r="H312" s="19">
        <v>37</v>
      </c>
      <c r="I312" s="19">
        <v>5</v>
      </c>
      <c r="J312" s="19" t="s">
        <v>41</v>
      </c>
      <c r="K312" s="13">
        <v>50</v>
      </c>
    </row>
    <row r="313" spans="1:11" ht="12.75">
      <c r="A313" s="23" t="s">
        <v>14</v>
      </c>
      <c r="B313" s="17">
        <v>14</v>
      </c>
      <c r="C313" s="17">
        <v>18</v>
      </c>
      <c r="D313" s="17">
        <v>10</v>
      </c>
      <c r="E313" s="17" t="s">
        <v>41</v>
      </c>
      <c r="F313" s="9">
        <v>42</v>
      </c>
      <c r="G313" s="19">
        <v>14</v>
      </c>
      <c r="H313" s="19">
        <v>18</v>
      </c>
      <c r="I313" s="19">
        <v>10</v>
      </c>
      <c r="J313" s="19" t="s">
        <v>41</v>
      </c>
      <c r="K313" s="13">
        <v>42</v>
      </c>
    </row>
    <row r="314" spans="1:11" ht="12.75">
      <c r="A314" s="23" t="s">
        <v>18</v>
      </c>
      <c r="B314" s="17">
        <v>3</v>
      </c>
      <c r="C314" s="17">
        <v>30</v>
      </c>
      <c r="D314" s="17" t="s">
        <v>41</v>
      </c>
      <c r="E314" s="17" t="s">
        <v>41</v>
      </c>
      <c r="F314" s="9">
        <v>33</v>
      </c>
      <c r="G314" s="19">
        <v>3</v>
      </c>
      <c r="H314" s="19">
        <v>30</v>
      </c>
      <c r="I314" s="19" t="s">
        <v>41</v>
      </c>
      <c r="J314" s="19" t="s">
        <v>41</v>
      </c>
      <c r="K314" s="13">
        <v>33</v>
      </c>
    </row>
    <row r="315" spans="1:11" ht="12.75">
      <c r="A315" s="23" t="s">
        <v>20</v>
      </c>
      <c r="B315" s="17">
        <v>2</v>
      </c>
      <c r="C315" s="17">
        <v>10</v>
      </c>
      <c r="D315" s="17" t="s">
        <v>41</v>
      </c>
      <c r="E315" s="17" t="s">
        <v>41</v>
      </c>
      <c r="F315" s="9">
        <v>12</v>
      </c>
      <c r="G315" s="19">
        <v>2</v>
      </c>
      <c r="H315" s="19">
        <v>10</v>
      </c>
      <c r="I315" s="19" t="s">
        <v>41</v>
      </c>
      <c r="J315" s="19" t="s">
        <v>41</v>
      </c>
      <c r="K315" s="13">
        <v>12</v>
      </c>
    </row>
    <row r="316" spans="1:11" ht="12.75">
      <c r="A316" s="15" t="s">
        <v>16</v>
      </c>
      <c r="B316" s="34">
        <v>4</v>
      </c>
      <c r="C316" s="34">
        <v>8</v>
      </c>
      <c r="D316" s="34" t="s">
        <v>41</v>
      </c>
      <c r="E316" s="34" t="s">
        <v>41</v>
      </c>
      <c r="F316" s="9">
        <v>12</v>
      </c>
      <c r="G316" s="34">
        <v>4</v>
      </c>
      <c r="H316" s="34">
        <v>8</v>
      </c>
      <c r="I316" s="34" t="s">
        <v>41</v>
      </c>
      <c r="J316" s="34" t="s">
        <v>41</v>
      </c>
      <c r="K316" s="13">
        <v>12</v>
      </c>
    </row>
    <row r="317" spans="1:11" ht="12.75">
      <c r="A317" s="15" t="s">
        <v>42</v>
      </c>
      <c r="B317" s="34" t="s">
        <v>41</v>
      </c>
      <c r="C317" s="34">
        <v>7</v>
      </c>
      <c r="D317" s="34" t="s">
        <v>41</v>
      </c>
      <c r="E317" s="34" t="s">
        <v>41</v>
      </c>
      <c r="F317" s="9">
        <v>7</v>
      </c>
      <c r="G317" s="34" t="s">
        <v>41</v>
      </c>
      <c r="H317" s="34">
        <v>7</v>
      </c>
      <c r="I317" s="34" t="s">
        <v>41</v>
      </c>
      <c r="J317" s="34" t="s">
        <v>41</v>
      </c>
      <c r="K317" s="13">
        <v>7</v>
      </c>
    </row>
    <row r="318" spans="1:11" ht="12.75">
      <c r="A318" s="15" t="s">
        <v>66</v>
      </c>
      <c r="B318" s="34">
        <v>1</v>
      </c>
      <c r="C318" s="34">
        <v>5</v>
      </c>
      <c r="D318" s="34" t="s">
        <v>41</v>
      </c>
      <c r="E318" s="34" t="s">
        <v>41</v>
      </c>
      <c r="F318" s="9">
        <v>6</v>
      </c>
      <c r="G318" s="34">
        <v>1</v>
      </c>
      <c r="H318" s="34">
        <v>5</v>
      </c>
      <c r="I318" s="34" t="s">
        <v>41</v>
      </c>
      <c r="J318" s="34" t="s">
        <v>41</v>
      </c>
      <c r="K318" s="13">
        <v>6</v>
      </c>
    </row>
    <row r="319" spans="1:11" ht="12.75">
      <c r="A319" s="25" t="s">
        <v>67</v>
      </c>
      <c r="B319" s="35">
        <v>1</v>
      </c>
      <c r="C319" s="36">
        <v>2</v>
      </c>
      <c r="D319" s="36">
        <v>3</v>
      </c>
      <c r="E319" s="36" t="s">
        <v>41</v>
      </c>
      <c r="F319" s="37">
        <v>6</v>
      </c>
      <c r="G319" s="35">
        <v>1</v>
      </c>
      <c r="H319" s="36">
        <v>2</v>
      </c>
      <c r="I319" s="36">
        <v>3</v>
      </c>
      <c r="J319" s="36" t="s">
        <v>41</v>
      </c>
      <c r="K319" s="38">
        <v>6</v>
      </c>
    </row>
  </sheetData>
  <sheetProtection/>
  <mergeCells count="156">
    <mergeCell ref="F298:F300"/>
    <mergeCell ref="G298:G300"/>
    <mergeCell ref="H298:H300"/>
    <mergeCell ref="I298:I300"/>
    <mergeCell ref="J298:J300"/>
    <mergeCell ref="K298:K300"/>
    <mergeCell ref="I272:I274"/>
    <mergeCell ref="J272:J274"/>
    <mergeCell ref="K272:K274"/>
    <mergeCell ref="A296:A300"/>
    <mergeCell ref="B296:F297"/>
    <mergeCell ref="G296:K297"/>
    <mergeCell ref="B298:B300"/>
    <mergeCell ref="C298:C300"/>
    <mergeCell ref="D298:D300"/>
    <mergeCell ref="E298:E300"/>
    <mergeCell ref="A270:A274"/>
    <mergeCell ref="B270:F271"/>
    <mergeCell ref="G270:K271"/>
    <mergeCell ref="B272:B274"/>
    <mergeCell ref="C272:C274"/>
    <mergeCell ref="D272:D274"/>
    <mergeCell ref="E272:E274"/>
    <mergeCell ref="F272:F274"/>
    <mergeCell ref="G272:G274"/>
    <mergeCell ref="H272:H274"/>
    <mergeCell ref="F246:F248"/>
    <mergeCell ref="G246:G248"/>
    <mergeCell ref="H246:H248"/>
    <mergeCell ref="I246:I248"/>
    <mergeCell ref="J246:J248"/>
    <mergeCell ref="K246:K248"/>
    <mergeCell ref="I220:I222"/>
    <mergeCell ref="J220:J222"/>
    <mergeCell ref="K220:K222"/>
    <mergeCell ref="A244:A248"/>
    <mergeCell ref="B244:F245"/>
    <mergeCell ref="G244:K245"/>
    <mergeCell ref="B246:B248"/>
    <mergeCell ref="C246:C248"/>
    <mergeCell ref="D246:D248"/>
    <mergeCell ref="E246:E248"/>
    <mergeCell ref="A218:A222"/>
    <mergeCell ref="B218:F219"/>
    <mergeCell ref="G218:K219"/>
    <mergeCell ref="B220:B222"/>
    <mergeCell ref="C220:C222"/>
    <mergeCell ref="D220:D222"/>
    <mergeCell ref="E220:E222"/>
    <mergeCell ref="F220:F222"/>
    <mergeCell ref="G220:G222"/>
    <mergeCell ref="H220:H222"/>
    <mergeCell ref="F193:F195"/>
    <mergeCell ref="G193:G195"/>
    <mergeCell ref="H193:H195"/>
    <mergeCell ref="I193:I195"/>
    <mergeCell ref="J193:J195"/>
    <mergeCell ref="K193:K195"/>
    <mergeCell ref="I166:I168"/>
    <mergeCell ref="J166:J168"/>
    <mergeCell ref="K166:K168"/>
    <mergeCell ref="A191:A195"/>
    <mergeCell ref="B191:F192"/>
    <mergeCell ref="G191:K192"/>
    <mergeCell ref="B193:B195"/>
    <mergeCell ref="C193:C195"/>
    <mergeCell ref="D193:D195"/>
    <mergeCell ref="E193:E195"/>
    <mergeCell ref="A164:A168"/>
    <mergeCell ref="B164:F165"/>
    <mergeCell ref="G164:K165"/>
    <mergeCell ref="B166:B168"/>
    <mergeCell ref="C166:C168"/>
    <mergeCell ref="D166:D168"/>
    <mergeCell ref="E166:E168"/>
    <mergeCell ref="F166:F168"/>
    <mergeCell ref="G166:G168"/>
    <mergeCell ref="H166:H168"/>
    <mergeCell ref="F139:F141"/>
    <mergeCell ref="G139:G141"/>
    <mergeCell ref="H139:H141"/>
    <mergeCell ref="I139:I141"/>
    <mergeCell ref="J139:J141"/>
    <mergeCell ref="K139:K141"/>
    <mergeCell ref="I112:I114"/>
    <mergeCell ref="J112:J114"/>
    <mergeCell ref="K112:K114"/>
    <mergeCell ref="A137:A141"/>
    <mergeCell ref="B137:F138"/>
    <mergeCell ref="G137:K138"/>
    <mergeCell ref="B139:B141"/>
    <mergeCell ref="C139:C141"/>
    <mergeCell ref="D139:D141"/>
    <mergeCell ref="E139:E141"/>
    <mergeCell ref="A110:A114"/>
    <mergeCell ref="B110:F111"/>
    <mergeCell ref="G110:K111"/>
    <mergeCell ref="B112:B114"/>
    <mergeCell ref="C112:C114"/>
    <mergeCell ref="D112:D114"/>
    <mergeCell ref="E112:E114"/>
    <mergeCell ref="F112:F114"/>
    <mergeCell ref="G112:G114"/>
    <mergeCell ref="H112:H114"/>
    <mergeCell ref="F85:F87"/>
    <mergeCell ref="G85:G87"/>
    <mergeCell ref="H85:H87"/>
    <mergeCell ref="I85:I87"/>
    <mergeCell ref="J85:J87"/>
    <mergeCell ref="K85:K87"/>
    <mergeCell ref="I58:I60"/>
    <mergeCell ref="J58:J60"/>
    <mergeCell ref="K58:K60"/>
    <mergeCell ref="A83:A87"/>
    <mergeCell ref="B83:F84"/>
    <mergeCell ref="G83:K84"/>
    <mergeCell ref="B85:B87"/>
    <mergeCell ref="C85:C87"/>
    <mergeCell ref="D85:D87"/>
    <mergeCell ref="E85:E87"/>
    <mergeCell ref="A56:A60"/>
    <mergeCell ref="B56:F57"/>
    <mergeCell ref="G56:K57"/>
    <mergeCell ref="B58:B60"/>
    <mergeCell ref="C58:C60"/>
    <mergeCell ref="D58:D60"/>
    <mergeCell ref="E58:E60"/>
    <mergeCell ref="F58:F60"/>
    <mergeCell ref="G58:G60"/>
    <mergeCell ref="H58:H60"/>
    <mergeCell ref="F31:F33"/>
    <mergeCell ref="G31:G33"/>
    <mergeCell ref="H31:H33"/>
    <mergeCell ref="I31:I33"/>
    <mergeCell ref="J31:J33"/>
    <mergeCell ref="K31:K33"/>
    <mergeCell ref="I4:I6"/>
    <mergeCell ref="J4:J6"/>
    <mergeCell ref="K4:K6"/>
    <mergeCell ref="A29:A33"/>
    <mergeCell ref="B29:F30"/>
    <mergeCell ref="G29:K30"/>
    <mergeCell ref="B31:B33"/>
    <mergeCell ref="C31:C33"/>
    <mergeCell ref="D31:D33"/>
    <mergeCell ref="E31:E33"/>
    <mergeCell ref="A2:A6"/>
    <mergeCell ref="B2:F3"/>
    <mergeCell ref="G2:K3"/>
    <mergeCell ref="B4:B6"/>
    <mergeCell ref="C4:C6"/>
    <mergeCell ref="D4:D6"/>
    <mergeCell ref="E4:E6"/>
    <mergeCell ref="F4:F6"/>
    <mergeCell ref="G4:G6"/>
    <mergeCell ref="H4:H6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1"/>
  <headerFooter alignWithMargins="0">
    <oddHeader>&amp;R&amp;G</oddHeader>
    <oddFooter>&amp;C&amp;"Arial,Navadno"&amp;8www.ess.gov.si/trg_dela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3"/>
  <sheetViews>
    <sheetView showGridLines="0" zoomScalePageLayoutView="0" workbookViewId="0" topLeftCell="A1">
      <selection activeCell="P33" sqref="P33"/>
    </sheetView>
  </sheetViews>
  <sheetFormatPr defaultColWidth="9.00390625" defaultRowHeight="12.75"/>
  <cols>
    <col min="1" max="1" width="27.00390625" style="0" customWidth="1"/>
  </cols>
  <sheetData>
    <row r="1" ht="12.75">
      <c r="A1" s="26" t="s">
        <v>108</v>
      </c>
    </row>
    <row r="2" spans="1:11" s="8" customFormat="1" ht="12" customHeight="1">
      <c r="A2" s="174" t="s">
        <v>102</v>
      </c>
      <c r="B2" s="177" t="s">
        <v>129</v>
      </c>
      <c r="C2" s="178"/>
      <c r="D2" s="178"/>
      <c r="E2" s="179"/>
      <c r="F2" s="180"/>
      <c r="G2" s="184" t="s">
        <v>130</v>
      </c>
      <c r="H2" s="185"/>
      <c r="I2" s="185"/>
      <c r="J2" s="185"/>
      <c r="K2" s="185"/>
    </row>
    <row r="3" spans="1:11" s="8" customFormat="1" ht="12" customHeight="1">
      <c r="A3" s="175"/>
      <c r="B3" s="181"/>
      <c r="C3" s="182"/>
      <c r="D3" s="182"/>
      <c r="E3" s="182"/>
      <c r="F3" s="183"/>
      <c r="G3" s="184"/>
      <c r="H3" s="185"/>
      <c r="I3" s="185"/>
      <c r="J3" s="185"/>
      <c r="K3" s="185"/>
    </row>
    <row r="4" spans="1:11" s="8" customFormat="1" ht="12" customHeight="1">
      <c r="A4" s="175"/>
      <c r="B4" s="186" t="s">
        <v>2</v>
      </c>
      <c r="C4" s="170" t="s">
        <v>3</v>
      </c>
      <c r="D4" s="170" t="s">
        <v>4</v>
      </c>
      <c r="E4" s="170" t="s">
        <v>0</v>
      </c>
      <c r="F4" s="188" t="s">
        <v>1</v>
      </c>
      <c r="G4" s="186" t="s">
        <v>2</v>
      </c>
      <c r="H4" s="170" t="s">
        <v>3</v>
      </c>
      <c r="I4" s="170" t="s">
        <v>4</v>
      </c>
      <c r="J4" s="170" t="s">
        <v>0</v>
      </c>
      <c r="K4" s="172" t="s">
        <v>1</v>
      </c>
    </row>
    <row r="5" spans="1:11" s="8" customFormat="1" ht="12" customHeight="1">
      <c r="A5" s="175"/>
      <c r="B5" s="186"/>
      <c r="C5" s="170"/>
      <c r="D5" s="170"/>
      <c r="E5" s="170"/>
      <c r="F5" s="188"/>
      <c r="G5" s="186"/>
      <c r="H5" s="170"/>
      <c r="I5" s="170"/>
      <c r="J5" s="170"/>
      <c r="K5" s="172"/>
    </row>
    <row r="6" spans="1:11" s="8" customFormat="1" ht="12" customHeight="1" thickBot="1">
      <c r="A6" s="176"/>
      <c r="B6" s="187"/>
      <c r="C6" s="171"/>
      <c r="D6" s="171"/>
      <c r="E6" s="171"/>
      <c r="F6" s="189"/>
      <c r="G6" s="187"/>
      <c r="H6" s="171"/>
      <c r="I6" s="171"/>
      <c r="J6" s="171"/>
      <c r="K6" s="173"/>
    </row>
    <row r="7" spans="1:12" s="8" customFormat="1" ht="12" customHeight="1">
      <c r="A7" s="61" t="s">
        <v>91</v>
      </c>
      <c r="B7" s="62">
        <f>+B9+B17</f>
        <v>304</v>
      </c>
      <c r="C7" s="2">
        <f>+C9+C17</f>
        <v>687</v>
      </c>
      <c r="D7" s="2">
        <f>+D9+D17</f>
        <v>147</v>
      </c>
      <c r="E7" s="2">
        <f>SUM(E9,E17)</f>
        <v>243</v>
      </c>
      <c r="F7" s="63">
        <f>+F9+F17</f>
        <v>1381</v>
      </c>
      <c r="G7" s="62">
        <f>+G9+G17</f>
        <v>4638</v>
      </c>
      <c r="H7" s="2">
        <f>+H9+H17</f>
        <v>9387</v>
      </c>
      <c r="I7" s="2">
        <f>+I9+I17</f>
        <v>3314</v>
      </c>
      <c r="J7" s="2">
        <f>SUM(J9,J17)</f>
        <v>3180</v>
      </c>
      <c r="K7" s="2">
        <f>+K9+K17</f>
        <v>20519</v>
      </c>
      <c r="L7" s="33"/>
    </row>
    <row r="8" spans="1:11" s="8" customFormat="1" ht="12" customHeight="1">
      <c r="A8" s="22"/>
      <c r="B8" s="64"/>
      <c r="C8" s="4"/>
      <c r="D8" s="4"/>
      <c r="E8" s="4"/>
      <c r="F8" s="65"/>
      <c r="G8" s="64"/>
      <c r="H8" s="4"/>
      <c r="I8" s="4"/>
      <c r="J8" s="4"/>
      <c r="K8" s="4"/>
    </row>
    <row r="9" spans="1:11" s="8" customFormat="1" ht="12" customHeight="1">
      <c r="A9" s="13" t="s">
        <v>5</v>
      </c>
      <c r="B9" s="66">
        <f aca="true" t="shared" si="0" ref="B9:K9">SUM(B10:B16)</f>
        <v>286</v>
      </c>
      <c r="C9" s="13">
        <f t="shared" si="0"/>
        <v>588</v>
      </c>
      <c r="D9" s="13">
        <f t="shared" si="0"/>
        <v>117</v>
      </c>
      <c r="E9" s="13">
        <f t="shared" si="0"/>
        <v>196</v>
      </c>
      <c r="F9" s="67">
        <f t="shared" si="0"/>
        <v>1187</v>
      </c>
      <c r="G9" s="68">
        <f t="shared" si="0"/>
        <v>4390</v>
      </c>
      <c r="H9" s="12">
        <f t="shared" si="0"/>
        <v>8001</v>
      </c>
      <c r="I9" s="12">
        <f t="shared" si="0"/>
        <v>2901</v>
      </c>
      <c r="J9" s="12">
        <f t="shared" si="0"/>
        <v>2789</v>
      </c>
      <c r="K9" s="13">
        <f t="shared" si="0"/>
        <v>18081</v>
      </c>
    </row>
    <row r="10" spans="1:11" s="8" customFormat="1" ht="12" customHeight="1">
      <c r="A10" s="14" t="s">
        <v>6</v>
      </c>
      <c r="B10" s="69">
        <v>167</v>
      </c>
      <c r="C10" s="19">
        <v>228</v>
      </c>
      <c r="D10" s="19">
        <v>11</v>
      </c>
      <c r="E10" s="19" t="s">
        <v>41</v>
      </c>
      <c r="F10" s="70">
        <f aca="true" t="shared" si="1" ref="F10:F16">SUM(B10:E10)</f>
        <v>406</v>
      </c>
      <c r="G10" s="69">
        <v>2322</v>
      </c>
      <c r="H10" s="19">
        <v>3362</v>
      </c>
      <c r="I10" s="19">
        <v>944</v>
      </c>
      <c r="J10" s="19">
        <v>43</v>
      </c>
      <c r="K10" s="12">
        <f>SUM(G10:J10)</f>
        <v>6671</v>
      </c>
    </row>
    <row r="11" spans="1:11" s="8" customFormat="1" ht="12" customHeight="1">
      <c r="A11" s="14" t="s">
        <v>8</v>
      </c>
      <c r="B11" s="69">
        <v>26</v>
      </c>
      <c r="C11" s="19">
        <v>125</v>
      </c>
      <c r="D11" s="19">
        <v>62</v>
      </c>
      <c r="E11" s="19">
        <v>153</v>
      </c>
      <c r="F11" s="70">
        <f t="shared" si="1"/>
        <v>366</v>
      </c>
      <c r="G11" s="69">
        <v>469</v>
      </c>
      <c r="H11" s="19">
        <v>1643</v>
      </c>
      <c r="I11" s="19">
        <v>1225</v>
      </c>
      <c r="J11" s="19">
        <v>2153</v>
      </c>
      <c r="K11" s="12">
        <f aca="true" t="shared" si="2" ref="K11:K26">SUM(G11:J11)</f>
        <v>5490</v>
      </c>
    </row>
    <row r="12" spans="1:11" s="8" customFormat="1" ht="12" customHeight="1">
      <c r="A12" s="14" t="s">
        <v>11</v>
      </c>
      <c r="B12" s="69">
        <v>41</v>
      </c>
      <c r="C12" s="19">
        <v>118</v>
      </c>
      <c r="D12" s="19">
        <v>19</v>
      </c>
      <c r="E12" s="19">
        <v>41</v>
      </c>
      <c r="F12" s="70">
        <f t="shared" si="1"/>
        <v>219</v>
      </c>
      <c r="G12" s="69">
        <v>677</v>
      </c>
      <c r="H12" s="19">
        <v>1682</v>
      </c>
      <c r="I12" s="19">
        <v>435</v>
      </c>
      <c r="J12" s="19">
        <v>577</v>
      </c>
      <c r="K12" s="12">
        <f t="shared" si="2"/>
        <v>3371</v>
      </c>
    </row>
    <row r="13" spans="1:11" s="8" customFormat="1" ht="12" customHeight="1">
      <c r="A13" s="14" t="s">
        <v>9</v>
      </c>
      <c r="B13" s="69">
        <v>29</v>
      </c>
      <c r="C13" s="19">
        <v>84</v>
      </c>
      <c r="D13" s="19">
        <v>10</v>
      </c>
      <c r="E13" s="19" t="s">
        <v>41</v>
      </c>
      <c r="F13" s="70">
        <f t="shared" si="1"/>
        <v>123</v>
      </c>
      <c r="G13" s="69">
        <v>546</v>
      </c>
      <c r="H13" s="19">
        <v>846</v>
      </c>
      <c r="I13" s="19">
        <v>127</v>
      </c>
      <c r="J13" s="19" t="s">
        <v>41</v>
      </c>
      <c r="K13" s="12">
        <f t="shared" si="2"/>
        <v>1519</v>
      </c>
    </row>
    <row r="14" spans="1:11" s="8" customFormat="1" ht="12" customHeight="1">
      <c r="A14" s="14" t="s">
        <v>10</v>
      </c>
      <c r="B14" s="69">
        <v>22</v>
      </c>
      <c r="C14" s="19">
        <v>31</v>
      </c>
      <c r="D14" s="19">
        <v>12</v>
      </c>
      <c r="E14" s="19" t="s">
        <v>41</v>
      </c>
      <c r="F14" s="70">
        <f t="shared" si="1"/>
        <v>65</v>
      </c>
      <c r="G14" s="69">
        <v>364</v>
      </c>
      <c r="H14" s="19">
        <v>428</v>
      </c>
      <c r="I14" s="19">
        <v>156</v>
      </c>
      <c r="J14" s="19" t="s">
        <v>41</v>
      </c>
      <c r="K14" s="12">
        <f t="shared" si="2"/>
        <v>948</v>
      </c>
    </row>
    <row r="15" spans="1:11" s="8" customFormat="1" ht="12" customHeight="1">
      <c r="A15" s="14" t="s">
        <v>7</v>
      </c>
      <c r="B15" s="69">
        <v>1</v>
      </c>
      <c r="C15" s="19">
        <v>1</v>
      </c>
      <c r="D15" s="19">
        <v>3</v>
      </c>
      <c r="E15" s="19">
        <v>2</v>
      </c>
      <c r="F15" s="70">
        <f t="shared" si="1"/>
        <v>7</v>
      </c>
      <c r="G15" s="69">
        <v>12</v>
      </c>
      <c r="H15" s="19">
        <v>32</v>
      </c>
      <c r="I15" s="19">
        <v>14</v>
      </c>
      <c r="J15" s="19">
        <v>16</v>
      </c>
      <c r="K15" s="12">
        <f t="shared" si="2"/>
        <v>74</v>
      </c>
    </row>
    <row r="16" spans="1:11" s="8" customFormat="1" ht="12" customHeight="1">
      <c r="A16" s="14" t="s">
        <v>21</v>
      </c>
      <c r="B16" s="69" t="s">
        <v>41</v>
      </c>
      <c r="C16" s="19">
        <v>1</v>
      </c>
      <c r="D16" s="19" t="s">
        <v>41</v>
      </c>
      <c r="E16" s="19" t="s">
        <v>41</v>
      </c>
      <c r="F16" s="83">
        <f t="shared" si="1"/>
        <v>1</v>
      </c>
      <c r="G16" s="69" t="s">
        <v>41</v>
      </c>
      <c r="H16" s="19">
        <v>8</v>
      </c>
      <c r="I16" s="19" t="s">
        <v>41</v>
      </c>
      <c r="J16" s="19" t="s">
        <v>41</v>
      </c>
      <c r="K16" s="12">
        <f t="shared" si="2"/>
        <v>8</v>
      </c>
    </row>
    <row r="17" spans="1:11" s="8" customFormat="1" ht="12" customHeight="1">
      <c r="A17" s="13" t="s">
        <v>12</v>
      </c>
      <c r="B17" s="71">
        <v>18</v>
      </c>
      <c r="C17" s="16">
        <v>99</v>
      </c>
      <c r="D17" s="16">
        <v>30</v>
      </c>
      <c r="E17" s="16">
        <v>47</v>
      </c>
      <c r="F17" s="67">
        <f>SUM(B17:E17)</f>
        <v>194</v>
      </c>
      <c r="G17" s="72">
        <v>248</v>
      </c>
      <c r="H17" s="18">
        <v>1386</v>
      </c>
      <c r="I17" s="18">
        <v>413</v>
      </c>
      <c r="J17" s="18">
        <v>391</v>
      </c>
      <c r="K17" s="13">
        <f t="shared" si="2"/>
        <v>2438</v>
      </c>
    </row>
    <row r="18" spans="1:11" s="8" customFormat="1" ht="12" customHeight="1">
      <c r="A18" s="14" t="s">
        <v>14</v>
      </c>
      <c r="B18" s="73">
        <v>3</v>
      </c>
      <c r="C18" s="17">
        <v>27</v>
      </c>
      <c r="D18" s="17">
        <v>15</v>
      </c>
      <c r="E18" s="17">
        <v>20</v>
      </c>
      <c r="F18" s="67">
        <f aca="true" t="shared" si="3" ref="F18:F26">SUM(B18:E18)</f>
        <v>65</v>
      </c>
      <c r="G18" s="69">
        <v>47</v>
      </c>
      <c r="H18" s="19">
        <v>237</v>
      </c>
      <c r="I18" s="19">
        <v>169</v>
      </c>
      <c r="J18" s="19">
        <v>133</v>
      </c>
      <c r="K18" s="13">
        <f t="shared" si="2"/>
        <v>586</v>
      </c>
    </row>
    <row r="19" spans="1:11" s="8" customFormat="1" ht="12" customHeight="1">
      <c r="A19" s="14" t="s">
        <v>15</v>
      </c>
      <c r="B19" s="73">
        <v>7</v>
      </c>
      <c r="C19" s="17">
        <v>19</v>
      </c>
      <c r="D19" s="17">
        <v>6</v>
      </c>
      <c r="E19" s="17">
        <v>7</v>
      </c>
      <c r="F19" s="67">
        <f t="shared" si="3"/>
        <v>39</v>
      </c>
      <c r="G19" s="69">
        <v>69</v>
      </c>
      <c r="H19" s="19">
        <v>331</v>
      </c>
      <c r="I19" s="19">
        <v>50</v>
      </c>
      <c r="J19" s="19">
        <v>60</v>
      </c>
      <c r="K19" s="13">
        <f t="shared" si="2"/>
        <v>510</v>
      </c>
    </row>
    <row r="20" spans="1:11" s="8" customFormat="1" ht="12" customHeight="1">
      <c r="A20" s="14" t="s">
        <v>13</v>
      </c>
      <c r="B20" s="73">
        <v>1</v>
      </c>
      <c r="C20" s="17">
        <v>24</v>
      </c>
      <c r="D20" s="17">
        <v>2</v>
      </c>
      <c r="E20" s="17" t="s">
        <v>41</v>
      </c>
      <c r="F20" s="67">
        <f t="shared" si="3"/>
        <v>27</v>
      </c>
      <c r="G20" s="69">
        <v>25</v>
      </c>
      <c r="H20" s="19">
        <v>310</v>
      </c>
      <c r="I20" s="19">
        <v>38</v>
      </c>
      <c r="J20" s="19" t="s">
        <v>41</v>
      </c>
      <c r="K20" s="13">
        <f t="shared" si="2"/>
        <v>373</v>
      </c>
    </row>
    <row r="21" spans="1:11" s="8" customFormat="1" ht="12" customHeight="1">
      <c r="A21" s="14" t="s">
        <v>17</v>
      </c>
      <c r="B21" s="73" t="s">
        <v>41</v>
      </c>
      <c r="C21" s="17">
        <v>2</v>
      </c>
      <c r="D21" s="17">
        <v>1</v>
      </c>
      <c r="E21" s="17" t="s">
        <v>41</v>
      </c>
      <c r="F21" s="67">
        <f t="shared" si="3"/>
        <v>3</v>
      </c>
      <c r="G21" s="69">
        <v>16</v>
      </c>
      <c r="H21" s="19">
        <v>21</v>
      </c>
      <c r="I21" s="19">
        <v>83</v>
      </c>
      <c r="J21" s="19">
        <v>105</v>
      </c>
      <c r="K21" s="13">
        <f t="shared" si="2"/>
        <v>225</v>
      </c>
    </row>
    <row r="22" spans="1:11" s="8" customFormat="1" ht="12" customHeight="1">
      <c r="A22" s="14" t="s">
        <v>18</v>
      </c>
      <c r="B22" s="73" t="s">
        <v>41</v>
      </c>
      <c r="C22" s="17">
        <v>4</v>
      </c>
      <c r="D22" s="17" t="s">
        <v>41</v>
      </c>
      <c r="E22" s="17" t="s">
        <v>41</v>
      </c>
      <c r="F22" s="67">
        <f t="shared" si="3"/>
        <v>4</v>
      </c>
      <c r="G22" s="69">
        <v>1</v>
      </c>
      <c r="H22" s="19">
        <v>91</v>
      </c>
      <c r="I22" s="19" t="s">
        <v>41</v>
      </c>
      <c r="J22" s="19" t="s">
        <v>41</v>
      </c>
      <c r="K22" s="13">
        <f t="shared" si="2"/>
        <v>92</v>
      </c>
    </row>
    <row r="23" spans="1:11" s="8" customFormat="1" ht="12" customHeight="1">
      <c r="A23" s="42" t="s">
        <v>16</v>
      </c>
      <c r="B23" s="74" t="s">
        <v>41</v>
      </c>
      <c r="C23" s="34">
        <v>4</v>
      </c>
      <c r="D23" s="34" t="s">
        <v>41</v>
      </c>
      <c r="E23" s="34" t="s">
        <v>41</v>
      </c>
      <c r="F23" s="67">
        <f t="shared" si="3"/>
        <v>4</v>
      </c>
      <c r="G23" s="74">
        <v>6</v>
      </c>
      <c r="H23" s="34">
        <v>82</v>
      </c>
      <c r="I23" s="34">
        <v>2</v>
      </c>
      <c r="J23" s="34" t="s">
        <v>41</v>
      </c>
      <c r="K23" s="13">
        <f t="shared" si="2"/>
        <v>90</v>
      </c>
    </row>
    <row r="24" spans="1:11" s="8" customFormat="1" ht="12" customHeight="1">
      <c r="A24" s="42" t="s">
        <v>20</v>
      </c>
      <c r="B24" s="74" t="s">
        <v>41</v>
      </c>
      <c r="C24" s="34">
        <v>3</v>
      </c>
      <c r="D24" s="34" t="s">
        <v>41</v>
      </c>
      <c r="E24" s="34" t="s">
        <v>41</v>
      </c>
      <c r="F24" s="67">
        <f t="shared" si="3"/>
        <v>3</v>
      </c>
      <c r="G24" s="74">
        <v>5</v>
      </c>
      <c r="H24" s="34">
        <v>70</v>
      </c>
      <c r="I24" s="34">
        <v>7</v>
      </c>
      <c r="J24" s="34">
        <v>2</v>
      </c>
      <c r="K24" s="13">
        <f t="shared" si="2"/>
        <v>84</v>
      </c>
    </row>
    <row r="25" spans="1:11" s="8" customFormat="1" ht="12" customHeight="1">
      <c r="A25" s="42" t="s">
        <v>98</v>
      </c>
      <c r="B25" s="74" t="s">
        <v>41</v>
      </c>
      <c r="C25" s="34">
        <v>5</v>
      </c>
      <c r="D25" s="34" t="s">
        <v>41</v>
      </c>
      <c r="E25" s="34" t="s">
        <v>41</v>
      </c>
      <c r="F25" s="67">
        <f t="shared" si="3"/>
        <v>5</v>
      </c>
      <c r="G25" s="74">
        <v>2</v>
      </c>
      <c r="H25" s="34">
        <v>52</v>
      </c>
      <c r="I25" s="34">
        <v>12</v>
      </c>
      <c r="J25" s="34">
        <v>4</v>
      </c>
      <c r="K25" s="13">
        <f t="shared" si="2"/>
        <v>70</v>
      </c>
    </row>
    <row r="26" spans="1:11" s="8" customFormat="1" ht="12" customHeight="1">
      <c r="A26" s="25" t="s">
        <v>107</v>
      </c>
      <c r="B26" s="81">
        <v>7</v>
      </c>
      <c r="C26" s="36">
        <v>11</v>
      </c>
      <c r="D26" s="36">
        <v>6</v>
      </c>
      <c r="E26" s="36">
        <v>20</v>
      </c>
      <c r="F26" s="84">
        <f t="shared" si="3"/>
        <v>44</v>
      </c>
      <c r="G26" s="81">
        <v>77</v>
      </c>
      <c r="H26" s="36">
        <v>192</v>
      </c>
      <c r="I26" s="36">
        <v>52</v>
      </c>
      <c r="J26" s="36">
        <v>87</v>
      </c>
      <c r="K26" s="38">
        <f t="shared" si="2"/>
        <v>408</v>
      </c>
    </row>
    <row r="28" ht="12.75">
      <c r="A28" s="26" t="s">
        <v>108</v>
      </c>
    </row>
    <row r="29" spans="1:11" ht="12.75">
      <c r="A29" s="174" t="s">
        <v>102</v>
      </c>
      <c r="B29" s="177" t="s">
        <v>127</v>
      </c>
      <c r="C29" s="178"/>
      <c r="D29" s="178"/>
      <c r="E29" s="179"/>
      <c r="F29" s="180"/>
      <c r="G29" s="184" t="s">
        <v>128</v>
      </c>
      <c r="H29" s="185"/>
      <c r="I29" s="185"/>
      <c r="J29" s="185"/>
      <c r="K29" s="185"/>
    </row>
    <row r="30" spans="1:11" ht="12.75">
      <c r="A30" s="175"/>
      <c r="B30" s="181"/>
      <c r="C30" s="182"/>
      <c r="D30" s="182"/>
      <c r="E30" s="182"/>
      <c r="F30" s="183"/>
      <c r="G30" s="184"/>
      <c r="H30" s="185"/>
      <c r="I30" s="185"/>
      <c r="J30" s="185"/>
      <c r="K30" s="185"/>
    </row>
    <row r="31" spans="1:11" ht="12.75">
      <c r="A31" s="175"/>
      <c r="B31" s="186" t="s">
        <v>2</v>
      </c>
      <c r="C31" s="170" t="s">
        <v>3</v>
      </c>
      <c r="D31" s="170" t="s">
        <v>4</v>
      </c>
      <c r="E31" s="170" t="s">
        <v>0</v>
      </c>
      <c r="F31" s="188" t="s">
        <v>1</v>
      </c>
      <c r="G31" s="186" t="s">
        <v>2</v>
      </c>
      <c r="H31" s="170" t="s">
        <v>3</v>
      </c>
      <c r="I31" s="170" t="s">
        <v>4</v>
      </c>
      <c r="J31" s="170" t="s">
        <v>0</v>
      </c>
      <c r="K31" s="172" t="s">
        <v>1</v>
      </c>
    </row>
    <row r="32" spans="1:11" ht="12.75">
      <c r="A32" s="175"/>
      <c r="B32" s="186"/>
      <c r="C32" s="170"/>
      <c r="D32" s="170"/>
      <c r="E32" s="170"/>
      <c r="F32" s="188"/>
      <c r="G32" s="186"/>
      <c r="H32" s="170"/>
      <c r="I32" s="170"/>
      <c r="J32" s="170"/>
      <c r="K32" s="172"/>
    </row>
    <row r="33" spans="1:11" ht="13.5" thickBot="1">
      <c r="A33" s="176"/>
      <c r="B33" s="187"/>
      <c r="C33" s="171"/>
      <c r="D33" s="171"/>
      <c r="E33" s="171"/>
      <c r="F33" s="189"/>
      <c r="G33" s="187"/>
      <c r="H33" s="171"/>
      <c r="I33" s="171"/>
      <c r="J33" s="171"/>
      <c r="K33" s="173"/>
    </row>
    <row r="34" spans="1:11" ht="12.75">
      <c r="A34" s="61" t="s">
        <v>91</v>
      </c>
      <c r="B34" s="62">
        <f>+B36+B44</f>
        <v>403</v>
      </c>
      <c r="C34" s="2">
        <f>+C36+C44</f>
        <v>877</v>
      </c>
      <c r="D34" s="2">
        <f>+D36+D44</f>
        <v>270</v>
      </c>
      <c r="E34" s="2">
        <f>SUM(E36,E44)</f>
        <v>261</v>
      </c>
      <c r="F34" s="63">
        <f>+F36+F44</f>
        <v>1811</v>
      </c>
      <c r="G34" s="62">
        <f>+G36+G44</f>
        <v>4334</v>
      </c>
      <c r="H34" s="2">
        <f>+H36+H44</f>
        <v>8700</v>
      </c>
      <c r="I34" s="2">
        <f>+I36+I44</f>
        <v>3167</v>
      </c>
      <c r="J34" s="2">
        <f>SUM(J36,J44)</f>
        <v>2937</v>
      </c>
      <c r="K34" s="2">
        <f>+K36+K44</f>
        <v>19138</v>
      </c>
    </row>
    <row r="35" spans="1:11" ht="12.75">
      <c r="A35" s="22"/>
      <c r="B35" s="64"/>
      <c r="C35" s="4"/>
      <c r="D35" s="4"/>
      <c r="E35" s="4"/>
      <c r="F35" s="65"/>
      <c r="G35" s="64"/>
      <c r="H35" s="4"/>
      <c r="I35" s="4"/>
      <c r="J35" s="4"/>
      <c r="K35" s="4"/>
    </row>
    <row r="36" spans="1:11" ht="12.75">
      <c r="A36" s="13" t="s">
        <v>5</v>
      </c>
      <c r="B36" s="66">
        <f aca="true" t="shared" si="4" ref="B36:K36">SUM(B37:B43)</f>
        <v>379</v>
      </c>
      <c r="C36" s="13">
        <f t="shared" si="4"/>
        <v>769</v>
      </c>
      <c r="D36" s="13">
        <f t="shared" si="4"/>
        <v>233</v>
      </c>
      <c r="E36" s="13">
        <f t="shared" si="4"/>
        <v>214</v>
      </c>
      <c r="F36" s="67">
        <f t="shared" si="4"/>
        <v>1595</v>
      </c>
      <c r="G36" s="68">
        <f t="shared" si="4"/>
        <v>4104</v>
      </c>
      <c r="H36" s="12">
        <f t="shared" si="4"/>
        <v>7413</v>
      </c>
      <c r="I36" s="12">
        <f t="shared" si="4"/>
        <v>2784</v>
      </c>
      <c r="J36" s="12">
        <f t="shared" si="4"/>
        <v>2593</v>
      </c>
      <c r="K36" s="13">
        <f t="shared" si="4"/>
        <v>16894</v>
      </c>
    </row>
    <row r="37" spans="1:11" ht="12.75">
      <c r="A37" s="14" t="s">
        <v>6</v>
      </c>
      <c r="B37" s="69">
        <v>201</v>
      </c>
      <c r="C37" s="19">
        <v>326</v>
      </c>
      <c r="D37" s="19">
        <v>21</v>
      </c>
      <c r="E37" s="19">
        <v>2</v>
      </c>
      <c r="F37" s="70">
        <f aca="true" t="shared" si="5" ref="F37:F42">SUM(B37:E37)</f>
        <v>550</v>
      </c>
      <c r="G37" s="69">
        <v>2155</v>
      </c>
      <c r="H37" s="19">
        <v>3134</v>
      </c>
      <c r="I37" s="19">
        <v>933</v>
      </c>
      <c r="J37" s="19">
        <v>43</v>
      </c>
      <c r="K37" s="12">
        <f aca="true" t="shared" si="6" ref="K37:K43">SUM(G37:J37)</f>
        <v>6265</v>
      </c>
    </row>
    <row r="38" spans="1:11" ht="12.75">
      <c r="A38" s="14" t="s">
        <v>8</v>
      </c>
      <c r="B38" s="69">
        <v>36</v>
      </c>
      <c r="C38" s="19">
        <v>147</v>
      </c>
      <c r="D38" s="19">
        <v>158</v>
      </c>
      <c r="E38" s="19">
        <v>166</v>
      </c>
      <c r="F38" s="70">
        <f t="shared" si="5"/>
        <v>507</v>
      </c>
      <c r="G38" s="69">
        <v>443</v>
      </c>
      <c r="H38" s="19">
        <v>1518</v>
      </c>
      <c r="I38" s="19">
        <v>1163</v>
      </c>
      <c r="J38" s="19">
        <v>2000</v>
      </c>
      <c r="K38" s="12">
        <f t="shared" si="6"/>
        <v>5124</v>
      </c>
    </row>
    <row r="39" spans="1:11" ht="12.75">
      <c r="A39" s="14" t="s">
        <v>11</v>
      </c>
      <c r="B39" s="69">
        <v>63</v>
      </c>
      <c r="C39" s="19">
        <v>181</v>
      </c>
      <c r="D39" s="19">
        <v>23</v>
      </c>
      <c r="E39" s="19">
        <v>45</v>
      </c>
      <c r="F39" s="70">
        <f t="shared" si="5"/>
        <v>312</v>
      </c>
      <c r="G39" s="69">
        <v>636</v>
      </c>
      <c r="H39" s="19">
        <v>1564</v>
      </c>
      <c r="I39" s="19">
        <v>416</v>
      </c>
      <c r="J39" s="19">
        <v>536</v>
      </c>
      <c r="K39" s="12">
        <f t="shared" si="6"/>
        <v>3152</v>
      </c>
    </row>
    <row r="40" spans="1:11" ht="12.75">
      <c r="A40" s="14" t="s">
        <v>9</v>
      </c>
      <c r="B40" s="69">
        <v>49</v>
      </c>
      <c r="C40" s="19">
        <v>77</v>
      </c>
      <c r="D40" s="19">
        <v>16</v>
      </c>
      <c r="E40" s="19" t="s">
        <v>41</v>
      </c>
      <c r="F40" s="70">
        <f t="shared" si="5"/>
        <v>142</v>
      </c>
      <c r="G40" s="69">
        <v>517</v>
      </c>
      <c r="H40" s="19">
        <v>762</v>
      </c>
      <c r="I40" s="19">
        <v>117</v>
      </c>
      <c r="J40" s="19" t="s">
        <v>41</v>
      </c>
      <c r="K40" s="12">
        <f t="shared" si="6"/>
        <v>1396</v>
      </c>
    </row>
    <row r="41" spans="1:11" ht="12.75">
      <c r="A41" s="14" t="s">
        <v>10</v>
      </c>
      <c r="B41" s="69">
        <v>29</v>
      </c>
      <c r="C41" s="19">
        <v>34</v>
      </c>
      <c r="D41" s="19">
        <v>14</v>
      </c>
      <c r="E41" s="19" t="s">
        <v>41</v>
      </c>
      <c r="F41" s="70">
        <f t="shared" si="5"/>
        <v>77</v>
      </c>
      <c r="G41" s="69">
        <v>342</v>
      </c>
      <c r="H41" s="19">
        <v>397</v>
      </c>
      <c r="I41" s="19">
        <v>144</v>
      </c>
      <c r="J41" s="19" t="s">
        <v>41</v>
      </c>
      <c r="K41" s="12">
        <f t="shared" si="6"/>
        <v>883</v>
      </c>
    </row>
    <row r="42" spans="1:11" ht="12.75">
      <c r="A42" s="14" t="s">
        <v>7</v>
      </c>
      <c r="B42" s="69">
        <v>1</v>
      </c>
      <c r="C42" s="19">
        <v>4</v>
      </c>
      <c r="D42" s="19">
        <v>1</v>
      </c>
      <c r="E42" s="19">
        <v>1</v>
      </c>
      <c r="F42" s="70">
        <f t="shared" si="5"/>
        <v>7</v>
      </c>
      <c r="G42" s="69">
        <v>11</v>
      </c>
      <c r="H42" s="19">
        <v>31</v>
      </c>
      <c r="I42" s="19">
        <v>11</v>
      </c>
      <c r="J42" s="19">
        <v>14</v>
      </c>
      <c r="K42" s="12">
        <f t="shared" si="6"/>
        <v>67</v>
      </c>
    </row>
    <row r="43" spans="1:11" ht="12.75">
      <c r="A43" s="14" t="s">
        <v>21</v>
      </c>
      <c r="B43" s="69" t="s">
        <v>41</v>
      </c>
      <c r="C43" s="19" t="s">
        <v>41</v>
      </c>
      <c r="D43" s="19" t="s">
        <v>41</v>
      </c>
      <c r="E43" s="19" t="s">
        <v>41</v>
      </c>
      <c r="F43" s="83" t="s">
        <v>41</v>
      </c>
      <c r="G43" s="69" t="s">
        <v>41</v>
      </c>
      <c r="H43" s="19">
        <v>7</v>
      </c>
      <c r="I43" s="19" t="s">
        <v>41</v>
      </c>
      <c r="J43" s="19" t="s">
        <v>41</v>
      </c>
      <c r="K43" s="12">
        <f t="shared" si="6"/>
        <v>7</v>
      </c>
    </row>
    <row r="44" spans="1:11" ht="12.75">
      <c r="A44" s="13" t="s">
        <v>12</v>
      </c>
      <c r="B44" s="71">
        <v>24</v>
      </c>
      <c r="C44" s="16">
        <v>108</v>
      </c>
      <c r="D44" s="16">
        <v>37</v>
      </c>
      <c r="E44" s="16">
        <v>47</v>
      </c>
      <c r="F44" s="67">
        <f>SUM(B44:E44)</f>
        <v>216</v>
      </c>
      <c r="G44" s="72">
        <v>230</v>
      </c>
      <c r="H44" s="18">
        <v>1287</v>
      </c>
      <c r="I44" s="18">
        <v>383</v>
      </c>
      <c r="J44" s="18">
        <v>344</v>
      </c>
      <c r="K44" s="13">
        <f>SUM(G44:J44)</f>
        <v>2244</v>
      </c>
    </row>
    <row r="45" spans="1:11" ht="12.75">
      <c r="A45" s="14" t="s">
        <v>14</v>
      </c>
      <c r="B45" s="73">
        <v>6</v>
      </c>
      <c r="C45" s="17">
        <v>26</v>
      </c>
      <c r="D45" s="17">
        <v>21</v>
      </c>
      <c r="E45" s="17" t="s">
        <v>41</v>
      </c>
      <c r="F45" s="67">
        <f aca="true" t="shared" si="7" ref="F45:F53">SUM(B45:E45)</f>
        <v>53</v>
      </c>
      <c r="G45" s="69">
        <v>44</v>
      </c>
      <c r="H45" s="19">
        <v>210</v>
      </c>
      <c r="I45" s="19">
        <v>154</v>
      </c>
      <c r="J45" s="19">
        <v>113</v>
      </c>
      <c r="K45" s="13">
        <f aca="true" t="shared" si="8" ref="K45:K53">SUM(G45:J45)</f>
        <v>521</v>
      </c>
    </row>
    <row r="46" spans="1:11" ht="12.75">
      <c r="A46" s="14" t="s">
        <v>15</v>
      </c>
      <c r="B46" s="73">
        <v>7</v>
      </c>
      <c r="C46" s="17">
        <v>28</v>
      </c>
      <c r="D46" s="17">
        <v>8</v>
      </c>
      <c r="E46" s="17">
        <v>44</v>
      </c>
      <c r="F46" s="67">
        <f t="shared" si="7"/>
        <v>87</v>
      </c>
      <c r="G46" s="69">
        <v>62</v>
      </c>
      <c r="H46" s="19">
        <v>312</v>
      </c>
      <c r="I46" s="19">
        <v>44</v>
      </c>
      <c r="J46" s="19">
        <v>53</v>
      </c>
      <c r="K46" s="13">
        <f t="shared" si="8"/>
        <v>471</v>
      </c>
    </row>
    <row r="47" spans="1:11" ht="12.75">
      <c r="A47" s="14" t="s">
        <v>13</v>
      </c>
      <c r="B47" s="73">
        <v>4</v>
      </c>
      <c r="C47" s="17">
        <v>19</v>
      </c>
      <c r="D47" s="17">
        <v>4</v>
      </c>
      <c r="E47" s="17" t="s">
        <v>41</v>
      </c>
      <c r="F47" s="67">
        <f t="shared" si="7"/>
        <v>27</v>
      </c>
      <c r="G47" s="69">
        <v>24</v>
      </c>
      <c r="H47" s="19">
        <v>286</v>
      </c>
      <c r="I47" s="19">
        <v>36</v>
      </c>
      <c r="J47" s="19" t="s">
        <v>41</v>
      </c>
      <c r="K47" s="13">
        <f t="shared" si="8"/>
        <v>346</v>
      </c>
    </row>
    <row r="48" spans="1:11" ht="12.75">
      <c r="A48" s="14" t="s">
        <v>17</v>
      </c>
      <c r="B48" s="73">
        <v>1</v>
      </c>
      <c r="C48" s="17">
        <v>2</v>
      </c>
      <c r="D48" s="17">
        <v>1</v>
      </c>
      <c r="E48" s="17">
        <v>2</v>
      </c>
      <c r="F48" s="67">
        <f t="shared" si="7"/>
        <v>6</v>
      </c>
      <c r="G48" s="69">
        <v>16</v>
      </c>
      <c r="H48" s="19">
        <v>19</v>
      </c>
      <c r="I48" s="19">
        <v>82</v>
      </c>
      <c r="J48" s="19">
        <v>105</v>
      </c>
      <c r="K48" s="13">
        <f t="shared" si="8"/>
        <v>222</v>
      </c>
    </row>
    <row r="49" spans="1:11" ht="12.75">
      <c r="A49" s="14" t="s">
        <v>18</v>
      </c>
      <c r="B49" s="73" t="s">
        <v>41</v>
      </c>
      <c r="C49" s="17">
        <v>1</v>
      </c>
      <c r="D49" s="17" t="s">
        <v>41</v>
      </c>
      <c r="E49" s="17" t="s">
        <v>41</v>
      </c>
      <c r="F49" s="67">
        <f t="shared" si="7"/>
        <v>1</v>
      </c>
      <c r="G49" s="69">
        <v>1</v>
      </c>
      <c r="H49" s="19">
        <v>87</v>
      </c>
      <c r="I49" s="19" t="s">
        <v>41</v>
      </c>
      <c r="J49" s="19" t="s">
        <v>41</v>
      </c>
      <c r="K49" s="13">
        <f t="shared" si="8"/>
        <v>88</v>
      </c>
    </row>
    <row r="50" spans="1:11" ht="12.75">
      <c r="A50" s="42" t="s">
        <v>16</v>
      </c>
      <c r="B50" s="74" t="s">
        <v>41</v>
      </c>
      <c r="C50" s="34">
        <v>3</v>
      </c>
      <c r="D50" s="34" t="s">
        <v>41</v>
      </c>
      <c r="E50" s="34" t="s">
        <v>41</v>
      </c>
      <c r="F50" s="67">
        <f t="shared" si="7"/>
        <v>3</v>
      </c>
      <c r="G50" s="74">
        <v>6</v>
      </c>
      <c r="H50" s="34">
        <v>78</v>
      </c>
      <c r="I50" s="34">
        <v>2</v>
      </c>
      <c r="J50" s="34" t="s">
        <v>41</v>
      </c>
      <c r="K50" s="13">
        <f t="shared" si="8"/>
        <v>86</v>
      </c>
    </row>
    <row r="51" spans="1:11" ht="12.75">
      <c r="A51" s="42" t="s">
        <v>20</v>
      </c>
      <c r="B51" s="74">
        <v>1</v>
      </c>
      <c r="C51" s="34">
        <v>6</v>
      </c>
      <c r="D51" s="34" t="s">
        <v>41</v>
      </c>
      <c r="E51" s="34" t="s">
        <v>41</v>
      </c>
      <c r="F51" s="67">
        <f t="shared" si="7"/>
        <v>7</v>
      </c>
      <c r="G51" s="74">
        <v>5</v>
      </c>
      <c r="H51" s="34">
        <v>67</v>
      </c>
      <c r="I51" s="34">
        <v>7</v>
      </c>
      <c r="J51" s="34">
        <v>2</v>
      </c>
      <c r="K51" s="13">
        <f t="shared" si="8"/>
        <v>81</v>
      </c>
    </row>
    <row r="52" spans="1:11" ht="12.75">
      <c r="A52" s="42" t="s">
        <v>98</v>
      </c>
      <c r="B52" s="74">
        <v>1</v>
      </c>
      <c r="C52" s="34">
        <v>3</v>
      </c>
      <c r="D52" s="34" t="s">
        <v>41</v>
      </c>
      <c r="E52" s="34" t="s">
        <v>41</v>
      </c>
      <c r="F52" s="67">
        <f t="shared" si="7"/>
        <v>4</v>
      </c>
      <c r="G52" s="74">
        <v>2</v>
      </c>
      <c r="H52" s="34">
        <v>47</v>
      </c>
      <c r="I52" s="34">
        <v>12</v>
      </c>
      <c r="J52" s="34">
        <v>4</v>
      </c>
      <c r="K52" s="13">
        <f t="shared" si="8"/>
        <v>65</v>
      </c>
    </row>
    <row r="53" spans="1:11" ht="12.75">
      <c r="A53" s="25" t="s">
        <v>107</v>
      </c>
      <c r="B53" s="81">
        <v>4</v>
      </c>
      <c r="C53" s="36">
        <v>20</v>
      </c>
      <c r="D53" s="36">
        <v>3</v>
      </c>
      <c r="E53" s="36">
        <v>1</v>
      </c>
      <c r="F53" s="84">
        <f t="shared" si="7"/>
        <v>28</v>
      </c>
      <c r="G53" s="81">
        <v>70</v>
      </c>
      <c r="H53" s="36">
        <v>181</v>
      </c>
      <c r="I53" s="36">
        <v>46</v>
      </c>
      <c r="J53" s="36">
        <v>67</v>
      </c>
      <c r="K53" s="38">
        <f t="shared" si="8"/>
        <v>364</v>
      </c>
    </row>
    <row r="55" ht="12.75">
      <c r="A55" s="26" t="s">
        <v>108</v>
      </c>
    </row>
    <row r="56" spans="1:11" ht="12.75">
      <c r="A56" s="174" t="s">
        <v>102</v>
      </c>
      <c r="B56" s="190" t="s">
        <v>125</v>
      </c>
      <c r="C56" s="191"/>
      <c r="D56" s="191"/>
      <c r="E56" s="192"/>
      <c r="F56" s="193"/>
      <c r="G56" s="184" t="s">
        <v>126</v>
      </c>
      <c r="H56" s="185"/>
      <c r="I56" s="185"/>
      <c r="J56" s="185"/>
      <c r="K56" s="185"/>
    </row>
    <row r="57" spans="1:11" ht="12.75">
      <c r="A57" s="175"/>
      <c r="B57" s="190"/>
      <c r="C57" s="192"/>
      <c r="D57" s="192"/>
      <c r="E57" s="192"/>
      <c r="F57" s="193"/>
      <c r="G57" s="184"/>
      <c r="H57" s="185"/>
      <c r="I57" s="185"/>
      <c r="J57" s="185"/>
      <c r="K57" s="185"/>
    </row>
    <row r="58" spans="1:11" ht="12.75">
      <c r="A58" s="175"/>
      <c r="B58" s="186" t="s">
        <v>2</v>
      </c>
      <c r="C58" s="170" t="s">
        <v>3</v>
      </c>
      <c r="D58" s="170" t="s">
        <v>4</v>
      </c>
      <c r="E58" s="170" t="s">
        <v>0</v>
      </c>
      <c r="F58" s="188" t="s">
        <v>1</v>
      </c>
      <c r="G58" s="186" t="s">
        <v>2</v>
      </c>
      <c r="H58" s="170" t="s">
        <v>3</v>
      </c>
      <c r="I58" s="170" t="s">
        <v>4</v>
      </c>
      <c r="J58" s="170" t="s">
        <v>0</v>
      </c>
      <c r="K58" s="172" t="s">
        <v>1</v>
      </c>
    </row>
    <row r="59" spans="1:11" ht="12.75">
      <c r="A59" s="175"/>
      <c r="B59" s="186"/>
      <c r="C59" s="170"/>
      <c r="D59" s="170"/>
      <c r="E59" s="170"/>
      <c r="F59" s="188"/>
      <c r="G59" s="186"/>
      <c r="H59" s="170"/>
      <c r="I59" s="170"/>
      <c r="J59" s="170"/>
      <c r="K59" s="172"/>
    </row>
    <row r="60" spans="1:11" ht="13.5" thickBot="1">
      <c r="A60" s="176"/>
      <c r="B60" s="187"/>
      <c r="C60" s="171"/>
      <c r="D60" s="171"/>
      <c r="E60" s="171"/>
      <c r="F60" s="189"/>
      <c r="G60" s="187"/>
      <c r="H60" s="171"/>
      <c r="I60" s="171"/>
      <c r="J60" s="171"/>
      <c r="K60" s="173"/>
    </row>
    <row r="61" spans="1:11" ht="12.75">
      <c r="A61" s="61" t="s">
        <v>91</v>
      </c>
      <c r="B61" s="62">
        <f>+B63+B71</f>
        <v>405</v>
      </c>
      <c r="C61" s="2">
        <f>+C63+C71</f>
        <v>762</v>
      </c>
      <c r="D61" s="2">
        <f>+D63+D71</f>
        <v>212</v>
      </c>
      <c r="E61" s="2">
        <f>SUM(E63,E71)</f>
        <v>291</v>
      </c>
      <c r="F61" s="63">
        <f>+F63+F71</f>
        <v>1670</v>
      </c>
      <c r="G61" s="62">
        <f>+G63+G71</f>
        <v>3931</v>
      </c>
      <c r="H61" s="2">
        <f>+H63+H71</f>
        <v>7823</v>
      </c>
      <c r="I61" s="2">
        <f>+I63+I71</f>
        <v>2897</v>
      </c>
      <c r="J61" s="2">
        <f>SUM(J63,J71)</f>
        <v>2676</v>
      </c>
      <c r="K61" s="2">
        <f>+K63+K71</f>
        <v>17327</v>
      </c>
    </row>
    <row r="62" spans="1:11" ht="12.75">
      <c r="A62" s="22"/>
      <c r="B62" s="64"/>
      <c r="C62" s="4"/>
      <c r="D62" s="4"/>
      <c r="E62" s="4"/>
      <c r="F62" s="65"/>
      <c r="G62" s="64"/>
      <c r="H62" s="4"/>
      <c r="I62" s="4"/>
      <c r="J62" s="4"/>
      <c r="K62" s="4"/>
    </row>
    <row r="63" spans="1:11" ht="12.75">
      <c r="A63" s="13" t="s">
        <v>5</v>
      </c>
      <c r="B63" s="66">
        <f aca="true" t="shared" si="9" ref="B63:K63">SUM(B64:B70)</f>
        <v>388</v>
      </c>
      <c r="C63" s="13">
        <f t="shared" si="9"/>
        <v>652</v>
      </c>
      <c r="D63" s="13">
        <f t="shared" si="9"/>
        <v>176</v>
      </c>
      <c r="E63" s="13">
        <f t="shared" si="9"/>
        <v>282</v>
      </c>
      <c r="F63" s="67">
        <f t="shared" si="9"/>
        <v>1498</v>
      </c>
      <c r="G63" s="68">
        <f t="shared" si="9"/>
        <v>3725</v>
      </c>
      <c r="H63" s="12">
        <f t="shared" si="9"/>
        <v>6644</v>
      </c>
      <c r="I63" s="12">
        <f t="shared" si="9"/>
        <v>2551</v>
      </c>
      <c r="J63" s="12">
        <f t="shared" si="9"/>
        <v>2379</v>
      </c>
      <c r="K63" s="13">
        <f t="shared" si="9"/>
        <v>15299</v>
      </c>
    </row>
    <row r="64" spans="1:11" ht="12.75">
      <c r="A64" s="14" t="s">
        <v>6</v>
      </c>
      <c r="B64" s="69">
        <v>205</v>
      </c>
      <c r="C64" s="19">
        <v>257</v>
      </c>
      <c r="D64" s="19">
        <v>24</v>
      </c>
      <c r="E64" s="19">
        <v>1</v>
      </c>
      <c r="F64" s="70">
        <f aca="true" t="shared" si="10" ref="F64:F69">SUM(B64:E64)</f>
        <v>487</v>
      </c>
      <c r="G64" s="69">
        <v>1954</v>
      </c>
      <c r="H64" s="19">
        <v>2808</v>
      </c>
      <c r="I64" s="19">
        <v>912</v>
      </c>
      <c r="J64" s="19">
        <v>41</v>
      </c>
      <c r="K64" s="12">
        <f aca="true" t="shared" si="11" ref="K64:K70">SUM(G64:J64)</f>
        <v>5715</v>
      </c>
    </row>
    <row r="65" spans="1:11" ht="12.75">
      <c r="A65" s="14" t="s">
        <v>8</v>
      </c>
      <c r="B65" s="69">
        <v>39</v>
      </c>
      <c r="C65" s="19">
        <v>164</v>
      </c>
      <c r="D65" s="19">
        <v>100</v>
      </c>
      <c r="E65" s="19">
        <v>218</v>
      </c>
      <c r="F65" s="70">
        <f t="shared" si="10"/>
        <v>521</v>
      </c>
      <c r="G65" s="69">
        <v>407</v>
      </c>
      <c r="H65" s="19">
        <v>1371</v>
      </c>
      <c r="I65" s="19">
        <v>1005</v>
      </c>
      <c r="J65" s="19">
        <v>1834</v>
      </c>
      <c r="K65" s="12">
        <f t="shared" si="11"/>
        <v>4617</v>
      </c>
    </row>
    <row r="66" spans="1:11" ht="12.75">
      <c r="A66" s="14" t="s">
        <v>11</v>
      </c>
      <c r="B66" s="69">
        <v>75</v>
      </c>
      <c r="C66" s="19">
        <v>140</v>
      </c>
      <c r="D66" s="19">
        <v>21</v>
      </c>
      <c r="E66" s="19">
        <v>62</v>
      </c>
      <c r="F66" s="70">
        <f t="shared" si="10"/>
        <v>298</v>
      </c>
      <c r="G66" s="69">
        <v>573</v>
      </c>
      <c r="H66" s="19">
        <v>1383</v>
      </c>
      <c r="I66" s="19">
        <v>393</v>
      </c>
      <c r="J66" s="19">
        <v>491</v>
      </c>
      <c r="K66" s="12">
        <f t="shared" si="11"/>
        <v>2840</v>
      </c>
    </row>
    <row r="67" spans="1:11" ht="12.75">
      <c r="A67" s="14" t="s">
        <v>9</v>
      </c>
      <c r="B67" s="69">
        <v>39</v>
      </c>
      <c r="C67" s="19">
        <v>59</v>
      </c>
      <c r="D67" s="19">
        <v>20</v>
      </c>
      <c r="E67" s="19" t="s">
        <v>41</v>
      </c>
      <c r="F67" s="70">
        <f t="shared" si="10"/>
        <v>118</v>
      </c>
      <c r="G67" s="69">
        <v>468</v>
      </c>
      <c r="H67" s="19">
        <v>685</v>
      </c>
      <c r="I67" s="19">
        <v>101</v>
      </c>
      <c r="J67" s="19" t="s">
        <v>41</v>
      </c>
      <c r="K67" s="12">
        <f t="shared" si="11"/>
        <v>1254</v>
      </c>
    </row>
    <row r="68" spans="1:11" ht="12.75">
      <c r="A68" s="14" t="s">
        <v>10</v>
      </c>
      <c r="B68" s="69">
        <v>30</v>
      </c>
      <c r="C68" s="19">
        <v>28</v>
      </c>
      <c r="D68" s="19">
        <v>11</v>
      </c>
      <c r="E68" s="19" t="s">
        <v>41</v>
      </c>
      <c r="F68" s="70">
        <f t="shared" si="10"/>
        <v>69</v>
      </c>
      <c r="G68" s="69">
        <v>313</v>
      </c>
      <c r="H68" s="19">
        <v>363</v>
      </c>
      <c r="I68" s="19">
        <v>130</v>
      </c>
      <c r="J68" s="19" t="s">
        <v>41</v>
      </c>
      <c r="K68" s="12">
        <f t="shared" si="11"/>
        <v>806</v>
      </c>
    </row>
    <row r="69" spans="1:11" ht="12.75">
      <c r="A69" s="14" t="s">
        <v>7</v>
      </c>
      <c r="B69" s="69" t="s">
        <v>41</v>
      </c>
      <c r="C69" s="19">
        <v>4</v>
      </c>
      <c r="D69" s="19" t="s">
        <v>41</v>
      </c>
      <c r="E69" s="19">
        <v>1</v>
      </c>
      <c r="F69" s="70">
        <f t="shared" si="10"/>
        <v>5</v>
      </c>
      <c r="G69" s="69">
        <v>10</v>
      </c>
      <c r="H69" s="19">
        <v>27</v>
      </c>
      <c r="I69" s="19">
        <v>10</v>
      </c>
      <c r="J69" s="19">
        <v>13</v>
      </c>
      <c r="K69" s="12">
        <f t="shared" si="11"/>
        <v>60</v>
      </c>
    </row>
    <row r="70" spans="1:11" ht="12.75">
      <c r="A70" s="14" t="s">
        <v>21</v>
      </c>
      <c r="B70" s="69" t="s">
        <v>41</v>
      </c>
      <c r="C70" s="19" t="s">
        <v>41</v>
      </c>
      <c r="D70" s="19" t="s">
        <v>41</v>
      </c>
      <c r="E70" s="19" t="s">
        <v>41</v>
      </c>
      <c r="F70" s="83" t="s">
        <v>41</v>
      </c>
      <c r="G70" s="69" t="s">
        <v>41</v>
      </c>
      <c r="H70" s="19">
        <v>7</v>
      </c>
      <c r="I70" s="19" t="s">
        <v>41</v>
      </c>
      <c r="J70" s="19" t="s">
        <v>41</v>
      </c>
      <c r="K70" s="12">
        <f t="shared" si="11"/>
        <v>7</v>
      </c>
    </row>
    <row r="71" spans="1:11" ht="12.75">
      <c r="A71" s="13" t="s">
        <v>12</v>
      </c>
      <c r="B71" s="71">
        <v>17</v>
      </c>
      <c r="C71" s="16">
        <v>110</v>
      </c>
      <c r="D71" s="16">
        <v>36</v>
      </c>
      <c r="E71" s="16">
        <v>9</v>
      </c>
      <c r="F71" s="67">
        <f>SUM(B71:E71)</f>
        <v>172</v>
      </c>
      <c r="G71" s="72">
        <v>206</v>
      </c>
      <c r="H71" s="18">
        <v>1179</v>
      </c>
      <c r="I71" s="18">
        <v>346</v>
      </c>
      <c r="J71" s="18">
        <v>297</v>
      </c>
      <c r="K71" s="13">
        <f>SUM(G71:J71)</f>
        <v>2028</v>
      </c>
    </row>
    <row r="72" spans="1:11" ht="12.75">
      <c r="A72" s="14" t="s">
        <v>14</v>
      </c>
      <c r="B72" s="73" t="s">
        <v>41</v>
      </c>
      <c r="C72" s="17">
        <v>20</v>
      </c>
      <c r="D72" s="17">
        <v>15</v>
      </c>
      <c r="E72" s="17">
        <v>1</v>
      </c>
      <c r="F72" s="67">
        <f aca="true" t="shared" si="12" ref="F72:F80">SUM(B72:E72)</f>
        <v>36</v>
      </c>
      <c r="G72" s="69">
        <v>38</v>
      </c>
      <c r="H72" s="19">
        <v>184</v>
      </c>
      <c r="I72" s="19">
        <v>133</v>
      </c>
      <c r="J72" s="19">
        <v>113</v>
      </c>
      <c r="K72" s="13">
        <f aca="true" t="shared" si="13" ref="K72:K80">SUM(G72:J72)</f>
        <v>468</v>
      </c>
    </row>
    <row r="73" spans="1:11" ht="12.75">
      <c r="A73" s="14" t="s">
        <v>15</v>
      </c>
      <c r="B73" s="73">
        <v>4</v>
      </c>
      <c r="C73" s="17">
        <v>31</v>
      </c>
      <c r="D73" s="17">
        <v>5</v>
      </c>
      <c r="E73" s="17" t="s">
        <v>41</v>
      </c>
      <c r="F73" s="67">
        <f t="shared" si="12"/>
        <v>40</v>
      </c>
      <c r="G73" s="69">
        <v>55</v>
      </c>
      <c r="H73" s="19">
        <v>284</v>
      </c>
      <c r="I73" s="19">
        <v>36</v>
      </c>
      <c r="J73" s="19">
        <v>9</v>
      </c>
      <c r="K73" s="13">
        <f t="shared" si="13"/>
        <v>384</v>
      </c>
    </row>
    <row r="74" spans="1:11" ht="12.75">
      <c r="A74" s="14" t="s">
        <v>13</v>
      </c>
      <c r="B74" s="73">
        <v>4</v>
      </c>
      <c r="C74" s="17">
        <v>21</v>
      </c>
      <c r="D74" s="17">
        <v>4</v>
      </c>
      <c r="E74" s="17" t="s">
        <v>41</v>
      </c>
      <c r="F74" s="67">
        <f t="shared" si="12"/>
        <v>29</v>
      </c>
      <c r="G74" s="69">
        <v>20</v>
      </c>
      <c r="H74" s="19">
        <v>267</v>
      </c>
      <c r="I74" s="19">
        <v>32</v>
      </c>
      <c r="J74" s="19" t="s">
        <v>41</v>
      </c>
      <c r="K74" s="13">
        <f t="shared" si="13"/>
        <v>319</v>
      </c>
    </row>
    <row r="75" spans="1:11" ht="12.75">
      <c r="A75" s="14" t="s">
        <v>17</v>
      </c>
      <c r="B75" s="73">
        <v>3</v>
      </c>
      <c r="C75" s="17">
        <v>1</v>
      </c>
      <c r="D75" s="17">
        <v>1</v>
      </c>
      <c r="E75" s="17">
        <v>5</v>
      </c>
      <c r="F75" s="67">
        <f t="shared" si="12"/>
        <v>10</v>
      </c>
      <c r="G75" s="69">
        <v>15</v>
      </c>
      <c r="H75" s="19">
        <v>17</v>
      </c>
      <c r="I75" s="19">
        <v>81</v>
      </c>
      <c r="J75" s="19">
        <v>103</v>
      </c>
      <c r="K75" s="13">
        <f t="shared" si="13"/>
        <v>216</v>
      </c>
    </row>
    <row r="76" spans="1:11" ht="12.75">
      <c r="A76" s="14" t="s">
        <v>18</v>
      </c>
      <c r="B76" s="73">
        <v>1</v>
      </c>
      <c r="C76" s="17">
        <v>5</v>
      </c>
      <c r="D76" s="17" t="s">
        <v>41</v>
      </c>
      <c r="E76" s="17" t="s">
        <v>41</v>
      </c>
      <c r="F76" s="67">
        <f t="shared" si="12"/>
        <v>6</v>
      </c>
      <c r="G76" s="69">
        <v>1</v>
      </c>
      <c r="H76" s="19">
        <v>86</v>
      </c>
      <c r="I76" s="19" t="s">
        <v>41</v>
      </c>
      <c r="J76" s="19" t="s">
        <v>41</v>
      </c>
      <c r="K76" s="13">
        <f t="shared" si="13"/>
        <v>87</v>
      </c>
    </row>
    <row r="77" spans="1:11" ht="12.75">
      <c r="A77" s="42" t="s">
        <v>16</v>
      </c>
      <c r="B77" s="74">
        <v>1</v>
      </c>
      <c r="C77" s="34">
        <v>7</v>
      </c>
      <c r="D77" s="34" t="s">
        <v>41</v>
      </c>
      <c r="E77" s="34" t="s">
        <v>41</v>
      </c>
      <c r="F77" s="67">
        <f t="shared" si="12"/>
        <v>8</v>
      </c>
      <c r="G77" s="74">
        <v>6</v>
      </c>
      <c r="H77" s="34">
        <v>75</v>
      </c>
      <c r="I77" s="34">
        <v>2</v>
      </c>
      <c r="J77" s="34" t="s">
        <v>41</v>
      </c>
      <c r="K77" s="13">
        <f t="shared" si="13"/>
        <v>83</v>
      </c>
    </row>
    <row r="78" spans="1:11" ht="12.75">
      <c r="A78" s="42" t="s">
        <v>20</v>
      </c>
      <c r="B78" s="74" t="s">
        <v>41</v>
      </c>
      <c r="C78" s="34">
        <v>6</v>
      </c>
      <c r="D78" s="34" t="s">
        <v>41</v>
      </c>
      <c r="E78" s="34" t="s">
        <v>41</v>
      </c>
      <c r="F78" s="67">
        <f t="shared" si="12"/>
        <v>6</v>
      </c>
      <c r="G78" s="74">
        <v>4</v>
      </c>
      <c r="H78" s="34">
        <v>61</v>
      </c>
      <c r="I78" s="34">
        <v>7</v>
      </c>
      <c r="J78" s="34">
        <v>2</v>
      </c>
      <c r="K78" s="13">
        <f t="shared" si="13"/>
        <v>74</v>
      </c>
    </row>
    <row r="79" spans="1:11" ht="12.75">
      <c r="A79" s="42" t="s">
        <v>98</v>
      </c>
      <c r="B79" s="74" t="s">
        <v>41</v>
      </c>
      <c r="C79" s="34">
        <v>1</v>
      </c>
      <c r="D79" s="34" t="s">
        <v>41</v>
      </c>
      <c r="E79" s="34">
        <v>1</v>
      </c>
      <c r="F79" s="67">
        <f t="shared" si="12"/>
        <v>2</v>
      </c>
      <c r="G79" s="74">
        <v>1</v>
      </c>
      <c r="H79" s="34">
        <v>44</v>
      </c>
      <c r="I79" s="34">
        <v>12</v>
      </c>
      <c r="J79" s="34">
        <v>4</v>
      </c>
      <c r="K79" s="13">
        <f t="shared" si="13"/>
        <v>61</v>
      </c>
    </row>
    <row r="80" spans="1:11" ht="12.75">
      <c r="A80" s="25" t="s">
        <v>107</v>
      </c>
      <c r="B80" s="81">
        <v>4</v>
      </c>
      <c r="C80" s="36">
        <v>18</v>
      </c>
      <c r="D80" s="36">
        <v>11</v>
      </c>
      <c r="E80" s="36">
        <v>2</v>
      </c>
      <c r="F80" s="84">
        <f t="shared" si="12"/>
        <v>35</v>
      </c>
      <c r="G80" s="81">
        <v>66</v>
      </c>
      <c r="H80" s="36">
        <v>161</v>
      </c>
      <c r="I80" s="36">
        <v>43</v>
      </c>
      <c r="J80" s="36">
        <v>66</v>
      </c>
      <c r="K80" s="38">
        <f t="shared" si="13"/>
        <v>336</v>
      </c>
    </row>
    <row r="82" ht="12.75">
      <c r="A82" s="26" t="s">
        <v>108</v>
      </c>
    </row>
    <row r="83" spans="1:11" ht="12.75">
      <c r="A83" s="174" t="s">
        <v>102</v>
      </c>
      <c r="B83" s="177" t="s">
        <v>123</v>
      </c>
      <c r="C83" s="178"/>
      <c r="D83" s="178"/>
      <c r="E83" s="179"/>
      <c r="F83" s="180"/>
      <c r="G83" s="184" t="s">
        <v>124</v>
      </c>
      <c r="H83" s="185"/>
      <c r="I83" s="185"/>
      <c r="J83" s="185"/>
      <c r="K83" s="185"/>
    </row>
    <row r="84" spans="1:11" ht="12.75">
      <c r="A84" s="175"/>
      <c r="B84" s="181"/>
      <c r="C84" s="182"/>
      <c r="D84" s="182"/>
      <c r="E84" s="182"/>
      <c r="F84" s="183"/>
      <c r="G84" s="184"/>
      <c r="H84" s="185"/>
      <c r="I84" s="185"/>
      <c r="J84" s="185"/>
      <c r="K84" s="185"/>
    </row>
    <row r="85" spans="1:11" ht="12.75">
      <c r="A85" s="175"/>
      <c r="B85" s="186" t="s">
        <v>2</v>
      </c>
      <c r="C85" s="170" t="s">
        <v>3</v>
      </c>
      <c r="D85" s="170" t="s">
        <v>4</v>
      </c>
      <c r="E85" s="170" t="s">
        <v>0</v>
      </c>
      <c r="F85" s="188" t="s">
        <v>1</v>
      </c>
      <c r="G85" s="186" t="s">
        <v>2</v>
      </c>
      <c r="H85" s="170" t="s">
        <v>3</v>
      </c>
      <c r="I85" s="170" t="s">
        <v>4</v>
      </c>
      <c r="J85" s="170" t="s">
        <v>0</v>
      </c>
      <c r="K85" s="172" t="s">
        <v>1</v>
      </c>
    </row>
    <row r="86" spans="1:11" ht="12.75">
      <c r="A86" s="175"/>
      <c r="B86" s="186"/>
      <c r="C86" s="170"/>
      <c r="D86" s="170"/>
      <c r="E86" s="170"/>
      <c r="F86" s="188"/>
      <c r="G86" s="186"/>
      <c r="H86" s="170"/>
      <c r="I86" s="170"/>
      <c r="J86" s="170"/>
      <c r="K86" s="172"/>
    </row>
    <row r="87" spans="1:11" ht="13.5" thickBot="1">
      <c r="A87" s="176"/>
      <c r="B87" s="187"/>
      <c r="C87" s="171"/>
      <c r="D87" s="171"/>
      <c r="E87" s="171"/>
      <c r="F87" s="189"/>
      <c r="G87" s="187"/>
      <c r="H87" s="171"/>
      <c r="I87" s="171"/>
      <c r="J87" s="171"/>
      <c r="K87" s="173"/>
    </row>
    <row r="88" spans="1:11" ht="12.75">
      <c r="A88" s="61" t="s">
        <v>91</v>
      </c>
      <c r="B88" s="62">
        <v>335</v>
      </c>
      <c r="C88" s="2">
        <v>726</v>
      </c>
      <c r="D88" s="2">
        <v>168</v>
      </c>
      <c r="E88" s="2">
        <v>300</v>
      </c>
      <c r="F88" s="63">
        <v>1529</v>
      </c>
      <c r="G88" s="62">
        <v>3526</v>
      </c>
      <c r="H88" s="2">
        <v>7061</v>
      </c>
      <c r="I88" s="2">
        <v>2685</v>
      </c>
      <c r="J88" s="2">
        <v>2385</v>
      </c>
      <c r="K88" s="2">
        <v>15657</v>
      </c>
    </row>
    <row r="89" spans="1:11" ht="12.75">
      <c r="A89" s="22"/>
      <c r="B89" s="64"/>
      <c r="C89" s="4"/>
      <c r="D89" s="4"/>
      <c r="E89" s="4"/>
      <c r="F89" s="65"/>
      <c r="G89" s="64"/>
      <c r="H89" s="4"/>
      <c r="I89" s="4"/>
      <c r="J89" s="4"/>
      <c r="K89" s="4"/>
    </row>
    <row r="90" spans="1:11" ht="12.75">
      <c r="A90" s="13" t="s">
        <v>5</v>
      </c>
      <c r="B90" s="66">
        <v>313</v>
      </c>
      <c r="C90" s="13">
        <v>608</v>
      </c>
      <c r="D90" s="13">
        <v>124</v>
      </c>
      <c r="E90" s="13">
        <v>274</v>
      </c>
      <c r="F90" s="67">
        <v>1319</v>
      </c>
      <c r="G90" s="68">
        <v>3337</v>
      </c>
      <c r="H90" s="12">
        <v>5992</v>
      </c>
      <c r="I90" s="12">
        <v>2375</v>
      </c>
      <c r="J90" s="12">
        <v>2093</v>
      </c>
      <c r="K90" s="13">
        <v>13797</v>
      </c>
    </row>
    <row r="91" spans="1:11" ht="12.75">
      <c r="A91" s="14" t="s">
        <v>6</v>
      </c>
      <c r="B91" s="69">
        <v>168</v>
      </c>
      <c r="C91" s="19">
        <v>233</v>
      </c>
      <c r="D91" s="19">
        <v>49</v>
      </c>
      <c r="E91" s="19" t="s">
        <v>41</v>
      </c>
      <c r="F91" s="70">
        <v>450</v>
      </c>
      <c r="G91" s="69">
        <v>1749</v>
      </c>
      <c r="H91" s="19">
        <v>2551</v>
      </c>
      <c r="I91" s="19">
        <v>888</v>
      </c>
      <c r="J91" s="19">
        <v>40</v>
      </c>
      <c r="K91" s="12">
        <v>5228</v>
      </c>
    </row>
    <row r="92" spans="1:11" ht="12.75">
      <c r="A92" s="14" t="s">
        <v>8</v>
      </c>
      <c r="B92" s="69">
        <v>39</v>
      </c>
      <c r="C92" s="19">
        <v>120</v>
      </c>
      <c r="D92" s="19">
        <v>17</v>
      </c>
      <c r="E92" s="19">
        <v>234</v>
      </c>
      <c r="F92" s="70">
        <v>410</v>
      </c>
      <c r="G92" s="69">
        <v>368</v>
      </c>
      <c r="H92" s="19">
        <v>1207</v>
      </c>
      <c r="I92" s="19">
        <v>905</v>
      </c>
      <c r="J92" s="19">
        <v>1612</v>
      </c>
      <c r="K92" s="12">
        <v>4092</v>
      </c>
    </row>
    <row r="93" spans="1:11" ht="12.75">
      <c r="A93" s="14" t="s">
        <v>11</v>
      </c>
      <c r="B93" s="69">
        <v>50</v>
      </c>
      <c r="C93" s="19">
        <v>144</v>
      </c>
      <c r="D93" s="19">
        <v>21</v>
      </c>
      <c r="E93" s="19">
        <v>38</v>
      </c>
      <c r="F93" s="70">
        <v>253</v>
      </c>
      <c r="G93" s="69">
        <v>498</v>
      </c>
      <c r="H93" s="19">
        <v>1243</v>
      </c>
      <c r="I93" s="19">
        <v>372</v>
      </c>
      <c r="J93" s="19">
        <v>429</v>
      </c>
      <c r="K93" s="12">
        <v>2542</v>
      </c>
    </row>
    <row r="94" spans="1:11" ht="12.75">
      <c r="A94" s="14" t="s">
        <v>9</v>
      </c>
      <c r="B94" s="69">
        <v>34</v>
      </c>
      <c r="C94" s="19">
        <v>69</v>
      </c>
      <c r="D94" s="19">
        <v>11</v>
      </c>
      <c r="E94" s="19" t="s">
        <v>41</v>
      </c>
      <c r="F94" s="70">
        <v>114</v>
      </c>
      <c r="G94" s="69">
        <v>429</v>
      </c>
      <c r="H94" s="19">
        <v>626</v>
      </c>
      <c r="I94" s="19">
        <v>81</v>
      </c>
      <c r="J94" s="19" t="s">
        <v>41</v>
      </c>
      <c r="K94" s="12">
        <v>1136</v>
      </c>
    </row>
    <row r="95" spans="1:11" ht="12.75">
      <c r="A95" s="14" t="s">
        <v>10</v>
      </c>
      <c r="B95" s="69">
        <v>21</v>
      </c>
      <c r="C95" s="19">
        <v>35</v>
      </c>
      <c r="D95" s="19">
        <v>25</v>
      </c>
      <c r="E95" s="19" t="s">
        <v>41</v>
      </c>
      <c r="F95" s="70">
        <v>81</v>
      </c>
      <c r="G95" s="69">
        <v>283</v>
      </c>
      <c r="H95" s="19">
        <v>335</v>
      </c>
      <c r="I95" s="19">
        <v>119</v>
      </c>
      <c r="J95" s="19" t="s">
        <v>41</v>
      </c>
      <c r="K95" s="12">
        <v>737</v>
      </c>
    </row>
    <row r="96" spans="1:11" ht="12.75">
      <c r="A96" s="14" t="s">
        <v>7</v>
      </c>
      <c r="B96" s="69">
        <v>1</v>
      </c>
      <c r="C96" s="19">
        <v>5</v>
      </c>
      <c r="D96" s="19">
        <v>1</v>
      </c>
      <c r="E96" s="19">
        <v>2</v>
      </c>
      <c r="F96" s="70">
        <v>9</v>
      </c>
      <c r="G96" s="69">
        <v>10</v>
      </c>
      <c r="H96" s="19">
        <v>23</v>
      </c>
      <c r="I96" s="19">
        <v>10</v>
      </c>
      <c r="J96" s="19">
        <v>12</v>
      </c>
      <c r="K96" s="12">
        <v>55</v>
      </c>
    </row>
    <row r="97" spans="1:11" ht="12.75">
      <c r="A97" s="14" t="s">
        <v>21</v>
      </c>
      <c r="B97" s="69" t="s">
        <v>41</v>
      </c>
      <c r="C97" s="19">
        <v>2</v>
      </c>
      <c r="D97" s="19" t="s">
        <v>41</v>
      </c>
      <c r="E97" s="19" t="s">
        <v>41</v>
      </c>
      <c r="F97" s="83">
        <v>2</v>
      </c>
      <c r="G97" s="69" t="s">
        <v>41</v>
      </c>
      <c r="H97" s="19">
        <v>7</v>
      </c>
      <c r="I97" s="19" t="s">
        <v>41</v>
      </c>
      <c r="J97" s="19" t="s">
        <v>41</v>
      </c>
      <c r="K97" s="12">
        <v>7</v>
      </c>
    </row>
    <row r="98" spans="1:11" ht="12.75">
      <c r="A98" s="13" t="s">
        <v>12</v>
      </c>
      <c r="B98" s="71">
        <v>22</v>
      </c>
      <c r="C98" s="16">
        <v>118</v>
      </c>
      <c r="D98" s="16">
        <v>44</v>
      </c>
      <c r="E98" s="16">
        <v>26</v>
      </c>
      <c r="F98" s="67">
        <v>210</v>
      </c>
      <c r="G98" s="72">
        <v>189</v>
      </c>
      <c r="H98" s="18">
        <v>1069</v>
      </c>
      <c r="I98" s="18">
        <v>310</v>
      </c>
      <c r="J98" s="18">
        <v>292</v>
      </c>
      <c r="K98" s="13">
        <v>1860</v>
      </c>
    </row>
    <row r="99" spans="1:11" ht="12.75">
      <c r="A99" s="14" t="s">
        <v>14</v>
      </c>
      <c r="B99" s="73">
        <v>4</v>
      </c>
      <c r="C99" s="17">
        <v>18</v>
      </c>
      <c r="D99" s="17">
        <v>26</v>
      </c>
      <c r="E99" s="17" t="s">
        <v>41</v>
      </c>
      <c r="F99" s="67">
        <v>48</v>
      </c>
      <c r="G99" s="69">
        <v>38</v>
      </c>
      <c r="H99" s="19">
        <v>164</v>
      </c>
      <c r="I99" s="19">
        <v>118</v>
      </c>
      <c r="J99" s="19">
        <v>112</v>
      </c>
      <c r="K99" s="13">
        <v>432</v>
      </c>
    </row>
    <row r="100" spans="1:11" ht="12.75">
      <c r="A100" s="14" t="s">
        <v>15</v>
      </c>
      <c r="B100" s="73">
        <v>4</v>
      </c>
      <c r="C100" s="17">
        <v>26</v>
      </c>
      <c r="D100" s="17">
        <v>4</v>
      </c>
      <c r="E100" s="17">
        <v>8</v>
      </c>
      <c r="F100" s="67">
        <v>42</v>
      </c>
      <c r="G100" s="69">
        <v>51</v>
      </c>
      <c r="H100" s="19">
        <v>253</v>
      </c>
      <c r="I100" s="19">
        <v>31</v>
      </c>
      <c r="J100" s="19">
        <v>9</v>
      </c>
      <c r="K100" s="13">
        <v>344</v>
      </c>
    </row>
    <row r="101" spans="1:11" ht="12.75">
      <c r="A101" s="14" t="s">
        <v>13</v>
      </c>
      <c r="B101" s="73">
        <v>3</v>
      </c>
      <c r="C101" s="17">
        <v>23</v>
      </c>
      <c r="D101" s="17">
        <v>9</v>
      </c>
      <c r="E101" s="17" t="s">
        <v>41</v>
      </c>
      <c r="F101" s="67">
        <v>35</v>
      </c>
      <c r="G101" s="69">
        <v>16</v>
      </c>
      <c r="H101" s="19">
        <v>246</v>
      </c>
      <c r="I101" s="19">
        <v>28</v>
      </c>
      <c r="J101" s="19" t="s">
        <v>41</v>
      </c>
      <c r="K101" s="13">
        <v>290</v>
      </c>
    </row>
    <row r="102" spans="1:11" ht="12.75">
      <c r="A102" s="14" t="s">
        <v>17</v>
      </c>
      <c r="B102" s="73" t="s">
        <v>41</v>
      </c>
      <c r="C102" s="17">
        <v>1</v>
      </c>
      <c r="D102" s="17" t="s">
        <v>41</v>
      </c>
      <c r="E102" s="17">
        <v>16</v>
      </c>
      <c r="F102" s="67">
        <v>17</v>
      </c>
      <c r="G102" s="69">
        <v>12</v>
      </c>
      <c r="H102" s="19">
        <v>16</v>
      </c>
      <c r="I102" s="19">
        <v>80</v>
      </c>
      <c r="J102" s="19">
        <v>98</v>
      </c>
      <c r="K102" s="13">
        <v>206</v>
      </c>
    </row>
    <row r="103" spans="1:11" ht="12.75">
      <c r="A103" s="14" t="s">
        <v>18</v>
      </c>
      <c r="B103" s="73" t="s">
        <v>41</v>
      </c>
      <c r="C103" s="17">
        <v>8</v>
      </c>
      <c r="D103" s="17" t="s">
        <v>41</v>
      </c>
      <c r="E103" s="17" t="s">
        <v>41</v>
      </c>
      <c r="F103" s="67">
        <v>8</v>
      </c>
      <c r="G103" s="69" t="s">
        <v>41</v>
      </c>
      <c r="H103" s="19">
        <v>81</v>
      </c>
      <c r="I103" s="19" t="s">
        <v>41</v>
      </c>
      <c r="J103" s="19" t="s">
        <v>41</v>
      </c>
      <c r="K103" s="13">
        <v>81</v>
      </c>
    </row>
    <row r="104" spans="1:11" ht="12.75">
      <c r="A104" s="42" t="s">
        <v>16</v>
      </c>
      <c r="B104" s="74" t="s">
        <v>41</v>
      </c>
      <c r="C104" s="34">
        <v>7</v>
      </c>
      <c r="D104" s="34" t="s">
        <v>41</v>
      </c>
      <c r="E104" s="34" t="s">
        <v>41</v>
      </c>
      <c r="F104" s="67">
        <v>7</v>
      </c>
      <c r="G104" s="74">
        <v>5</v>
      </c>
      <c r="H104" s="34">
        <v>68</v>
      </c>
      <c r="I104" s="34">
        <v>2</v>
      </c>
      <c r="J104" s="34" t="s">
        <v>41</v>
      </c>
      <c r="K104" s="13">
        <v>75</v>
      </c>
    </row>
    <row r="105" spans="1:11" ht="12.75">
      <c r="A105" s="42" t="s">
        <v>20</v>
      </c>
      <c r="B105" s="74" t="s">
        <v>41</v>
      </c>
      <c r="C105" s="34">
        <v>3</v>
      </c>
      <c r="D105" s="34" t="s">
        <v>41</v>
      </c>
      <c r="E105" s="34" t="s">
        <v>41</v>
      </c>
      <c r="F105" s="67">
        <v>3</v>
      </c>
      <c r="G105" s="74">
        <v>4</v>
      </c>
      <c r="H105" s="34">
        <v>55</v>
      </c>
      <c r="I105" s="34">
        <v>7</v>
      </c>
      <c r="J105" s="34">
        <v>2</v>
      </c>
      <c r="K105" s="13">
        <v>68</v>
      </c>
    </row>
    <row r="106" spans="1:11" ht="12.75">
      <c r="A106" s="42" t="s">
        <v>98</v>
      </c>
      <c r="B106" s="74">
        <v>1</v>
      </c>
      <c r="C106" s="34">
        <v>8</v>
      </c>
      <c r="D106" s="34">
        <v>2</v>
      </c>
      <c r="E106" s="34" t="s">
        <v>41</v>
      </c>
      <c r="F106" s="67">
        <v>11</v>
      </c>
      <c r="G106" s="74">
        <v>1</v>
      </c>
      <c r="H106" s="34">
        <v>43</v>
      </c>
      <c r="I106" s="34">
        <v>12</v>
      </c>
      <c r="J106" s="34">
        <v>3</v>
      </c>
      <c r="K106" s="13">
        <v>59</v>
      </c>
    </row>
    <row r="107" spans="1:11" ht="12.75">
      <c r="A107" s="25" t="s">
        <v>107</v>
      </c>
      <c r="B107" s="81">
        <v>10</v>
      </c>
      <c r="C107" s="36">
        <v>24</v>
      </c>
      <c r="D107" s="36">
        <v>3</v>
      </c>
      <c r="E107" s="36">
        <v>2</v>
      </c>
      <c r="F107" s="84">
        <v>39</v>
      </c>
      <c r="G107" s="81">
        <v>62</v>
      </c>
      <c r="H107" s="36">
        <v>143</v>
      </c>
      <c r="I107" s="36">
        <v>32</v>
      </c>
      <c r="J107" s="36">
        <v>68</v>
      </c>
      <c r="K107" s="38">
        <v>305</v>
      </c>
    </row>
    <row r="109" ht="12.75">
      <c r="A109" s="26" t="s">
        <v>108</v>
      </c>
    </row>
    <row r="110" spans="1:11" ht="12.75">
      <c r="A110" s="174" t="s">
        <v>102</v>
      </c>
      <c r="B110" s="190" t="s">
        <v>121</v>
      </c>
      <c r="C110" s="191"/>
      <c r="D110" s="191"/>
      <c r="E110" s="192"/>
      <c r="F110" s="193"/>
      <c r="G110" s="184" t="s">
        <v>122</v>
      </c>
      <c r="H110" s="185"/>
      <c r="I110" s="185"/>
      <c r="J110" s="185"/>
      <c r="K110" s="185"/>
    </row>
    <row r="111" spans="1:11" ht="12.75">
      <c r="A111" s="175"/>
      <c r="B111" s="190"/>
      <c r="C111" s="192"/>
      <c r="D111" s="192"/>
      <c r="E111" s="192"/>
      <c r="F111" s="193"/>
      <c r="G111" s="184"/>
      <c r="H111" s="185"/>
      <c r="I111" s="185"/>
      <c r="J111" s="185"/>
      <c r="K111" s="185"/>
    </row>
    <row r="112" spans="1:11" ht="12.75">
      <c r="A112" s="175"/>
      <c r="B112" s="186" t="s">
        <v>2</v>
      </c>
      <c r="C112" s="170" t="s">
        <v>3</v>
      </c>
      <c r="D112" s="170" t="s">
        <v>4</v>
      </c>
      <c r="E112" s="170" t="s">
        <v>0</v>
      </c>
      <c r="F112" s="188" t="s">
        <v>1</v>
      </c>
      <c r="G112" s="186" t="s">
        <v>2</v>
      </c>
      <c r="H112" s="170" t="s">
        <v>3</v>
      </c>
      <c r="I112" s="170" t="s">
        <v>4</v>
      </c>
      <c r="J112" s="170" t="s">
        <v>0</v>
      </c>
      <c r="K112" s="172" t="s">
        <v>1</v>
      </c>
    </row>
    <row r="113" spans="1:11" ht="12.75">
      <c r="A113" s="175"/>
      <c r="B113" s="186"/>
      <c r="C113" s="170"/>
      <c r="D113" s="170"/>
      <c r="E113" s="170"/>
      <c r="F113" s="188"/>
      <c r="G113" s="186"/>
      <c r="H113" s="170"/>
      <c r="I113" s="170"/>
      <c r="J113" s="170"/>
      <c r="K113" s="172"/>
    </row>
    <row r="114" spans="1:11" ht="13.5" thickBot="1">
      <c r="A114" s="176"/>
      <c r="B114" s="187"/>
      <c r="C114" s="171"/>
      <c r="D114" s="171"/>
      <c r="E114" s="171"/>
      <c r="F114" s="189"/>
      <c r="G114" s="187"/>
      <c r="H114" s="171"/>
      <c r="I114" s="171"/>
      <c r="J114" s="171"/>
      <c r="K114" s="173"/>
    </row>
    <row r="115" spans="1:11" ht="12.75">
      <c r="A115" s="61" t="s">
        <v>91</v>
      </c>
      <c r="B115" s="62">
        <f>+B117+B125</f>
        <v>288</v>
      </c>
      <c r="C115" s="2">
        <f>+C117+C125</f>
        <v>689</v>
      </c>
      <c r="D115" s="2">
        <f>+D117+D125</f>
        <v>210</v>
      </c>
      <c r="E115" s="2">
        <f>SUM(E117,E125)</f>
        <v>346</v>
      </c>
      <c r="F115" s="63">
        <f>+F117+F125</f>
        <v>1533</v>
      </c>
      <c r="G115" s="62">
        <f>+G117+G125</f>
        <v>3191</v>
      </c>
      <c r="H115" s="2">
        <f>+H117+H125</f>
        <v>6335</v>
      </c>
      <c r="I115" s="2">
        <f>+I117+I125</f>
        <v>2517</v>
      </c>
      <c r="J115" s="2">
        <f>SUM(J117,J125)</f>
        <v>2085</v>
      </c>
      <c r="K115" s="2">
        <f>+K117+K125</f>
        <v>14128</v>
      </c>
    </row>
    <row r="116" spans="1:11" ht="12.75">
      <c r="A116" s="22"/>
      <c r="B116" s="64"/>
      <c r="C116" s="4"/>
      <c r="D116" s="4"/>
      <c r="E116" s="4"/>
      <c r="F116" s="65"/>
      <c r="G116" s="64"/>
      <c r="H116" s="4"/>
      <c r="I116" s="4"/>
      <c r="J116" s="4"/>
      <c r="K116" s="4"/>
    </row>
    <row r="117" spans="1:11" ht="12.75">
      <c r="A117" s="13" t="s">
        <v>5</v>
      </c>
      <c r="B117" s="66">
        <f aca="true" t="shared" si="14" ref="B117:K117">SUM(B118:B124)</f>
        <v>269</v>
      </c>
      <c r="C117" s="13">
        <f t="shared" si="14"/>
        <v>579</v>
      </c>
      <c r="D117" s="13">
        <f t="shared" si="14"/>
        <v>189</v>
      </c>
      <c r="E117" s="13">
        <f t="shared" si="14"/>
        <v>275</v>
      </c>
      <c r="F117" s="67">
        <f t="shared" si="14"/>
        <v>1312</v>
      </c>
      <c r="G117" s="68">
        <f t="shared" si="14"/>
        <v>3024</v>
      </c>
      <c r="H117" s="12">
        <f t="shared" si="14"/>
        <v>5384</v>
      </c>
      <c r="I117" s="12">
        <f t="shared" si="14"/>
        <v>2251</v>
      </c>
      <c r="J117" s="12">
        <f t="shared" si="14"/>
        <v>1819</v>
      </c>
      <c r="K117" s="13">
        <f t="shared" si="14"/>
        <v>12478</v>
      </c>
    </row>
    <row r="118" spans="1:11" ht="12.75">
      <c r="A118" s="14" t="s">
        <v>6</v>
      </c>
      <c r="B118" s="69">
        <v>148</v>
      </c>
      <c r="C118" s="19">
        <v>242</v>
      </c>
      <c r="D118" s="19">
        <v>55</v>
      </c>
      <c r="E118" s="19">
        <v>4</v>
      </c>
      <c r="F118" s="70">
        <f aca="true" t="shared" si="15" ref="F118:F123">SUM(B118:E118)</f>
        <v>449</v>
      </c>
      <c r="G118" s="69">
        <v>1581</v>
      </c>
      <c r="H118" s="19">
        <v>2318</v>
      </c>
      <c r="I118" s="19">
        <v>839</v>
      </c>
      <c r="J118" s="19">
        <v>40</v>
      </c>
      <c r="K118" s="12">
        <f aca="true" t="shared" si="16" ref="K118:K124">SUM(G118:J118)</f>
        <v>4778</v>
      </c>
    </row>
    <row r="119" spans="1:11" ht="12.75">
      <c r="A119" s="14" t="s">
        <v>8</v>
      </c>
      <c r="B119" s="69">
        <v>30</v>
      </c>
      <c r="C119" s="19">
        <v>135</v>
      </c>
      <c r="D119" s="19">
        <v>60</v>
      </c>
      <c r="E119" s="19">
        <v>232</v>
      </c>
      <c r="F119" s="70">
        <f t="shared" si="15"/>
        <v>457</v>
      </c>
      <c r="G119" s="69">
        <v>329</v>
      </c>
      <c r="H119" s="19">
        <v>1087</v>
      </c>
      <c r="I119" s="19">
        <v>888</v>
      </c>
      <c r="J119" s="19">
        <v>1378</v>
      </c>
      <c r="K119" s="12">
        <f t="shared" si="16"/>
        <v>3682</v>
      </c>
    </row>
    <row r="120" spans="1:11" ht="12.75">
      <c r="A120" s="14" t="s">
        <v>11</v>
      </c>
      <c r="B120" s="69">
        <v>51</v>
      </c>
      <c r="C120" s="19">
        <v>116</v>
      </c>
      <c r="D120" s="19">
        <v>50</v>
      </c>
      <c r="E120" s="19">
        <v>38</v>
      </c>
      <c r="F120" s="70">
        <f t="shared" si="15"/>
        <v>255</v>
      </c>
      <c r="G120" s="69">
        <v>448</v>
      </c>
      <c r="H120" s="19">
        <v>1099</v>
      </c>
      <c r="I120" s="19">
        <v>351</v>
      </c>
      <c r="J120" s="19">
        <v>391</v>
      </c>
      <c r="K120" s="12">
        <f t="shared" si="16"/>
        <v>2289</v>
      </c>
    </row>
    <row r="121" spans="1:11" ht="12.75">
      <c r="A121" s="14" t="s">
        <v>9</v>
      </c>
      <c r="B121" s="69">
        <v>23</v>
      </c>
      <c r="C121" s="19">
        <v>50</v>
      </c>
      <c r="D121" s="19">
        <v>9</v>
      </c>
      <c r="E121" s="19" t="s">
        <v>41</v>
      </c>
      <c r="F121" s="70">
        <f t="shared" si="15"/>
        <v>82</v>
      </c>
      <c r="G121" s="69">
        <v>395</v>
      </c>
      <c r="H121" s="19">
        <v>557</v>
      </c>
      <c r="I121" s="19">
        <v>70</v>
      </c>
      <c r="J121" s="19" t="s">
        <v>41</v>
      </c>
      <c r="K121" s="12">
        <f t="shared" si="16"/>
        <v>1022</v>
      </c>
    </row>
    <row r="122" spans="1:11" ht="12.75">
      <c r="A122" s="14" t="s">
        <v>10</v>
      </c>
      <c r="B122" s="69">
        <v>16</v>
      </c>
      <c r="C122" s="19">
        <v>30</v>
      </c>
      <c r="D122" s="19">
        <v>14</v>
      </c>
      <c r="E122" s="19" t="s">
        <v>41</v>
      </c>
      <c r="F122" s="70">
        <f t="shared" si="15"/>
        <v>60</v>
      </c>
      <c r="G122" s="69">
        <v>262</v>
      </c>
      <c r="H122" s="19">
        <v>300</v>
      </c>
      <c r="I122" s="19">
        <v>94</v>
      </c>
      <c r="J122" s="19" t="s">
        <v>41</v>
      </c>
      <c r="K122" s="12">
        <f t="shared" si="16"/>
        <v>656</v>
      </c>
    </row>
    <row r="123" spans="1:11" ht="12.75">
      <c r="A123" s="14" t="s">
        <v>7</v>
      </c>
      <c r="B123" s="69">
        <v>1</v>
      </c>
      <c r="C123" s="19">
        <v>4</v>
      </c>
      <c r="D123" s="19">
        <v>1</v>
      </c>
      <c r="E123" s="19">
        <v>1</v>
      </c>
      <c r="F123" s="70">
        <f t="shared" si="15"/>
        <v>7</v>
      </c>
      <c r="G123" s="69">
        <v>9</v>
      </c>
      <c r="H123" s="19">
        <v>18</v>
      </c>
      <c r="I123" s="19">
        <v>9</v>
      </c>
      <c r="J123" s="19">
        <v>10</v>
      </c>
      <c r="K123" s="12">
        <f t="shared" si="16"/>
        <v>46</v>
      </c>
    </row>
    <row r="124" spans="1:11" ht="12.75">
      <c r="A124" s="14" t="s">
        <v>21</v>
      </c>
      <c r="B124" s="69" t="s">
        <v>41</v>
      </c>
      <c r="C124" s="19">
        <v>2</v>
      </c>
      <c r="D124" s="19" t="s">
        <v>41</v>
      </c>
      <c r="E124" s="19" t="s">
        <v>41</v>
      </c>
      <c r="F124" s="83">
        <f>SUM(B124:E124)</f>
        <v>2</v>
      </c>
      <c r="G124" s="69" t="s">
        <v>41</v>
      </c>
      <c r="H124" s="19">
        <v>5</v>
      </c>
      <c r="I124" s="19" t="s">
        <v>41</v>
      </c>
      <c r="J124" s="19" t="s">
        <v>41</v>
      </c>
      <c r="K124" s="12">
        <f t="shared" si="16"/>
        <v>5</v>
      </c>
    </row>
    <row r="125" spans="1:11" ht="12.75">
      <c r="A125" s="13" t="s">
        <v>12</v>
      </c>
      <c r="B125" s="71">
        <f>SUM(B126:B134)</f>
        <v>19</v>
      </c>
      <c r="C125" s="16">
        <f>SUM(C126:C134)</f>
        <v>110</v>
      </c>
      <c r="D125" s="16">
        <f>SUM(D126:D134)</f>
        <v>21</v>
      </c>
      <c r="E125" s="16">
        <f>SUM(E126:E134)</f>
        <v>71</v>
      </c>
      <c r="F125" s="67">
        <f>SUM(B125:E125)</f>
        <v>221</v>
      </c>
      <c r="G125" s="72">
        <f>SUM(G126:G134)</f>
        <v>167</v>
      </c>
      <c r="H125" s="18">
        <f>SUM(H126:H134)</f>
        <v>951</v>
      </c>
      <c r="I125" s="18">
        <f>SUM(I126:I134)</f>
        <v>266</v>
      </c>
      <c r="J125" s="18">
        <f>SUM(J126:J134)</f>
        <v>266</v>
      </c>
      <c r="K125" s="13">
        <f>SUM(G125:J125)</f>
        <v>1650</v>
      </c>
    </row>
    <row r="126" spans="1:11" ht="12.75">
      <c r="A126" s="14" t="s">
        <v>14</v>
      </c>
      <c r="B126" s="73">
        <v>4</v>
      </c>
      <c r="C126" s="17">
        <v>12</v>
      </c>
      <c r="D126" s="17">
        <v>11</v>
      </c>
      <c r="E126" s="17">
        <v>69</v>
      </c>
      <c r="F126" s="67">
        <f aca="true" t="shared" si="17" ref="F126:F134">SUM(B126:E126)</f>
        <v>96</v>
      </c>
      <c r="G126" s="69">
        <v>34</v>
      </c>
      <c r="H126" s="19">
        <v>146</v>
      </c>
      <c r="I126" s="19">
        <v>92</v>
      </c>
      <c r="J126" s="19">
        <v>112</v>
      </c>
      <c r="K126" s="13">
        <f aca="true" t="shared" si="18" ref="K126:K134">SUM(G126:J126)</f>
        <v>384</v>
      </c>
    </row>
    <row r="127" spans="1:11" ht="12.75">
      <c r="A127" s="14" t="s">
        <v>15</v>
      </c>
      <c r="B127" s="73">
        <v>3</v>
      </c>
      <c r="C127" s="17">
        <v>38</v>
      </c>
      <c r="D127" s="17">
        <v>3</v>
      </c>
      <c r="E127" s="17" t="s">
        <v>41</v>
      </c>
      <c r="F127" s="67">
        <f t="shared" si="17"/>
        <v>44</v>
      </c>
      <c r="G127" s="69">
        <v>47</v>
      </c>
      <c r="H127" s="19">
        <v>227</v>
      </c>
      <c r="I127" s="19">
        <v>27</v>
      </c>
      <c r="J127" s="19">
        <v>1</v>
      </c>
      <c r="K127" s="13">
        <f t="shared" si="18"/>
        <v>302</v>
      </c>
    </row>
    <row r="128" spans="1:11" ht="12.75">
      <c r="A128" s="14" t="s">
        <v>13</v>
      </c>
      <c r="B128" s="73">
        <v>1</v>
      </c>
      <c r="C128" s="17">
        <v>18</v>
      </c>
      <c r="D128" s="17">
        <v>3</v>
      </c>
      <c r="E128" s="17" t="s">
        <v>41</v>
      </c>
      <c r="F128" s="67">
        <f t="shared" si="17"/>
        <v>22</v>
      </c>
      <c r="G128" s="69">
        <v>13</v>
      </c>
      <c r="H128" s="19">
        <v>223</v>
      </c>
      <c r="I128" s="19">
        <v>19</v>
      </c>
      <c r="J128" s="19" t="s">
        <v>41</v>
      </c>
      <c r="K128" s="13">
        <f t="shared" si="18"/>
        <v>255</v>
      </c>
    </row>
    <row r="129" spans="1:11" ht="12.75">
      <c r="A129" s="14" t="s">
        <v>17</v>
      </c>
      <c r="B129" s="73">
        <v>2</v>
      </c>
      <c r="C129" s="17">
        <v>3</v>
      </c>
      <c r="D129" s="17" t="s">
        <v>41</v>
      </c>
      <c r="E129" s="17">
        <v>1</v>
      </c>
      <c r="F129" s="67">
        <f t="shared" si="17"/>
        <v>6</v>
      </c>
      <c r="G129" s="69">
        <v>12</v>
      </c>
      <c r="H129" s="19">
        <v>15</v>
      </c>
      <c r="I129" s="19">
        <v>80</v>
      </c>
      <c r="J129" s="19">
        <v>82</v>
      </c>
      <c r="K129" s="13">
        <f t="shared" si="18"/>
        <v>189</v>
      </c>
    </row>
    <row r="130" spans="1:11" ht="12.75">
      <c r="A130" s="14" t="s">
        <v>18</v>
      </c>
      <c r="B130" s="73" t="s">
        <v>41</v>
      </c>
      <c r="C130" s="17">
        <v>5</v>
      </c>
      <c r="D130" s="17" t="s">
        <v>41</v>
      </c>
      <c r="E130" s="17" t="s">
        <v>41</v>
      </c>
      <c r="F130" s="67">
        <f t="shared" si="17"/>
        <v>5</v>
      </c>
      <c r="G130" s="69" t="s">
        <v>41</v>
      </c>
      <c r="H130" s="19">
        <v>73</v>
      </c>
      <c r="I130" s="19" t="s">
        <v>41</v>
      </c>
      <c r="J130" s="19" t="s">
        <v>41</v>
      </c>
      <c r="K130" s="13">
        <f t="shared" si="18"/>
        <v>73</v>
      </c>
    </row>
    <row r="131" spans="1:11" ht="12.75">
      <c r="A131" s="42" t="s">
        <v>16</v>
      </c>
      <c r="B131" s="74">
        <v>1</v>
      </c>
      <c r="C131" s="34">
        <v>3</v>
      </c>
      <c r="D131" s="34" t="s">
        <v>41</v>
      </c>
      <c r="E131" s="34" t="s">
        <v>41</v>
      </c>
      <c r="F131" s="67">
        <f t="shared" si="17"/>
        <v>4</v>
      </c>
      <c r="G131" s="74">
        <v>5</v>
      </c>
      <c r="H131" s="34">
        <v>61</v>
      </c>
      <c r="I131" s="34">
        <v>2</v>
      </c>
      <c r="J131" s="34" t="s">
        <v>41</v>
      </c>
      <c r="K131" s="13">
        <f t="shared" si="18"/>
        <v>68</v>
      </c>
    </row>
    <row r="132" spans="1:11" ht="12.75">
      <c r="A132" s="42" t="s">
        <v>20</v>
      </c>
      <c r="B132" s="74">
        <v>1</v>
      </c>
      <c r="C132" s="34">
        <v>7</v>
      </c>
      <c r="D132" s="34">
        <v>1</v>
      </c>
      <c r="E132" s="34" t="s">
        <v>41</v>
      </c>
      <c r="F132" s="67">
        <f t="shared" si="17"/>
        <v>9</v>
      </c>
      <c r="G132" s="74">
        <v>4</v>
      </c>
      <c r="H132" s="34">
        <v>52</v>
      </c>
      <c r="I132" s="34">
        <v>7</v>
      </c>
      <c r="J132" s="34">
        <v>2</v>
      </c>
      <c r="K132" s="13">
        <f t="shared" si="18"/>
        <v>65</v>
      </c>
    </row>
    <row r="133" spans="1:11" ht="12.75">
      <c r="A133" s="42" t="s">
        <v>98</v>
      </c>
      <c r="B133" s="74" t="s">
        <v>41</v>
      </c>
      <c r="C133" s="34">
        <v>9</v>
      </c>
      <c r="D133" s="34" t="s">
        <v>41</v>
      </c>
      <c r="E133" s="34" t="s">
        <v>41</v>
      </c>
      <c r="F133" s="67">
        <f t="shared" si="17"/>
        <v>9</v>
      </c>
      <c r="G133" s="74" t="s">
        <v>41</v>
      </c>
      <c r="H133" s="34">
        <v>35</v>
      </c>
      <c r="I133" s="34">
        <v>10</v>
      </c>
      <c r="J133" s="34">
        <v>3</v>
      </c>
      <c r="K133" s="13">
        <f t="shared" si="18"/>
        <v>48</v>
      </c>
    </row>
    <row r="134" spans="1:11" ht="12.75">
      <c r="A134" s="25" t="s">
        <v>107</v>
      </c>
      <c r="B134" s="81">
        <v>7</v>
      </c>
      <c r="C134" s="36">
        <v>15</v>
      </c>
      <c r="D134" s="36">
        <v>3</v>
      </c>
      <c r="E134" s="36">
        <v>1</v>
      </c>
      <c r="F134" s="84">
        <f t="shared" si="17"/>
        <v>26</v>
      </c>
      <c r="G134" s="81">
        <v>52</v>
      </c>
      <c r="H134" s="36">
        <v>119</v>
      </c>
      <c r="I134" s="36">
        <v>29</v>
      </c>
      <c r="J134" s="36">
        <v>66</v>
      </c>
      <c r="K134" s="38">
        <f t="shared" si="18"/>
        <v>266</v>
      </c>
    </row>
    <row r="136" ht="12.75">
      <c r="A136" s="26" t="s">
        <v>108</v>
      </c>
    </row>
    <row r="137" spans="1:11" ht="12.75">
      <c r="A137" s="174" t="s">
        <v>102</v>
      </c>
      <c r="B137" s="190" t="s">
        <v>119</v>
      </c>
      <c r="C137" s="191"/>
      <c r="D137" s="191"/>
      <c r="E137" s="192"/>
      <c r="F137" s="193"/>
      <c r="G137" s="184" t="s">
        <v>120</v>
      </c>
      <c r="H137" s="185"/>
      <c r="I137" s="185"/>
      <c r="J137" s="185"/>
      <c r="K137" s="185"/>
    </row>
    <row r="138" spans="1:11" ht="12.75">
      <c r="A138" s="175"/>
      <c r="B138" s="190"/>
      <c r="C138" s="192"/>
      <c r="D138" s="192"/>
      <c r="E138" s="192"/>
      <c r="F138" s="193"/>
      <c r="G138" s="184"/>
      <c r="H138" s="185"/>
      <c r="I138" s="185"/>
      <c r="J138" s="185"/>
      <c r="K138" s="185"/>
    </row>
    <row r="139" spans="1:11" ht="12.75">
      <c r="A139" s="175"/>
      <c r="B139" s="186" t="s">
        <v>2</v>
      </c>
      <c r="C139" s="170" t="s">
        <v>3</v>
      </c>
      <c r="D139" s="170" t="s">
        <v>4</v>
      </c>
      <c r="E139" s="170" t="s">
        <v>0</v>
      </c>
      <c r="F139" s="188" t="s">
        <v>1</v>
      </c>
      <c r="G139" s="186" t="s">
        <v>2</v>
      </c>
      <c r="H139" s="170" t="s">
        <v>3</v>
      </c>
      <c r="I139" s="170" t="s">
        <v>4</v>
      </c>
      <c r="J139" s="170" t="s">
        <v>0</v>
      </c>
      <c r="K139" s="172" t="s">
        <v>1</v>
      </c>
    </row>
    <row r="140" spans="1:11" ht="12.75">
      <c r="A140" s="175"/>
      <c r="B140" s="186"/>
      <c r="C140" s="170"/>
      <c r="D140" s="170"/>
      <c r="E140" s="170"/>
      <c r="F140" s="188"/>
      <c r="G140" s="186"/>
      <c r="H140" s="170"/>
      <c r="I140" s="170"/>
      <c r="J140" s="170"/>
      <c r="K140" s="172"/>
    </row>
    <row r="141" spans="1:11" ht="13.5" thickBot="1">
      <c r="A141" s="176"/>
      <c r="B141" s="187"/>
      <c r="C141" s="171"/>
      <c r="D141" s="171"/>
      <c r="E141" s="171"/>
      <c r="F141" s="189"/>
      <c r="G141" s="187"/>
      <c r="H141" s="171"/>
      <c r="I141" s="171"/>
      <c r="J141" s="171"/>
      <c r="K141" s="173"/>
    </row>
    <row r="142" spans="1:11" ht="12.75">
      <c r="A142" s="61" t="s">
        <v>105</v>
      </c>
      <c r="B142" s="62">
        <f aca="true" t="shared" si="19" ref="B142:K142">+B144+B152</f>
        <v>364</v>
      </c>
      <c r="C142" s="2">
        <f t="shared" si="19"/>
        <v>720</v>
      </c>
      <c r="D142" s="2">
        <f t="shared" si="19"/>
        <v>429</v>
      </c>
      <c r="E142" s="2">
        <f t="shared" si="19"/>
        <v>212</v>
      </c>
      <c r="F142" s="63">
        <f t="shared" si="19"/>
        <v>1725</v>
      </c>
      <c r="G142" s="62">
        <f t="shared" si="19"/>
        <v>2903</v>
      </c>
      <c r="H142" s="2">
        <f t="shared" si="19"/>
        <v>5646</v>
      </c>
      <c r="I142" s="2">
        <f t="shared" si="19"/>
        <v>2307</v>
      </c>
      <c r="J142" s="2">
        <f t="shared" si="19"/>
        <v>1739</v>
      </c>
      <c r="K142" s="2">
        <f t="shared" si="19"/>
        <v>12595</v>
      </c>
    </row>
    <row r="143" spans="1:11" ht="12.75">
      <c r="A143" s="22"/>
      <c r="B143" s="64"/>
      <c r="C143" s="4"/>
      <c r="D143" s="4"/>
      <c r="E143" s="4"/>
      <c r="F143" s="65"/>
      <c r="G143" s="64"/>
      <c r="H143" s="4"/>
      <c r="I143" s="4"/>
      <c r="J143" s="4"/>
      <c r="K143" s="4"/>
    </row>
    <row r="144" spans="1:11" ht="12.75">
      <c r="A144" s="13" t="s">
        <v>5</v>
      </c>
      <c r="B144" s="66">
        <f aca="true" t="shared" si="20" ref="B144:K144">SUM(B145:B151)</f>
        <v>339</v>
      </c>
      <c r="C144" s="13">
        <f t="shared" si="20"/>
        <v>635</v>
      </c>
      <c r="D144" s="13">
        <f t="shared" si="20"/>
        <v>399</v>
      </c>
      <c r="E144" s="13">
        <f t="shared" si="20"/>
        <v>145</v>
      </c>
      <c r="F144" s="67">
        <f t="shared" si="20"/>
        <v>1518</v>
      </c>
      <c r="G144" s="68">
        <f t="shared" si="20"/>
        <v>2755</v>
      </c>
      <c r="H144" s="12">
        <f t="shared" si="20"/>
        <v>4805</v>
      </c>
      <c r="I144" s="12">
        <f t="shared" si="20"/>
        <v>2062</v>
      </c>
      <c r="J144" s="12">
        <f t="shared" si="20"/>
        <v>1544</v>
      </c>
      <c r="K144" s="13">
        <f t="shared" si="20"/>
        <v>11166</v>
      </c>
    </row>
    <row r="145" spans="1:11" ht="12.75">
      <c r="A145" s="14" t="s">
        <v>6</v>
      </c>
      <c r="B145" s="69">
        <v>170</v>
      </c>
      <c r="C145" s="19">
        <v>260</v>
      </c>
      <c r="D145" s="19">
        <v>252</v>
      </c>
      <c r="E145" s="19">
        <v>12</v>
      </c>
      <c r="F145" s="70">
        <f aca="true" t="shared" si="21" ref="F145:F151">SUM(B145:E145)</f>
        <v>694</v>
      </c>
      <c r="G145" s="69">
        <v>1433</v>
      </c>
      <c r="H145" s="19">
        <v>2076</v>
      </c>
      <c r="I145" s="19">
        <v>784</v>
      </c>
      <c r="J145" s="19">
        <v>36</v>
      </c>
      <c r="K145" s="12">
        <f aca="true" t="shared" si="22" ref="K145:K151">SUM(G145:J145)</f>
        <v>4329</v>
      </c>
    </row>
    <row r="146" spans="1:11" ht="12.75">
      <c r="A146" s="14" t="s">
        <v>8</v>
      </c>
      <c r="B146" s="69">
        <v>56</v>
      </c>
      <c r="C146" s="19">
        <v>138</v>
      </c>
      <c r="D146" s="19">
        <v>41</v>
      </c>
      <c r="E146" s="19">
        <v>75</v>
      </c>
      <c r="F146" s="70">
        <f t="shared" si="21"/>
        <v>310</v>
      </c>
      <c r="G146" s="69">
        <v>299</v>
      </c>
      <c r="H146" s="19">
        <v>952</v>
      </c>
      <c r="I146" s="19">
        <v>828</v>
      </c>
      <c r="J146" s="19">
        <v>1146</v>
      </c>
      <c r="K146" s="12">
        <f t="shared" si="22"/>
        <v>3225</v>
      </c>
    </row>
    <row r="147" spans="1:11" ht="12.75">
      <c r="A147" s="14" t="s">
        <v>11</v>
      </c>
      <c r="B147" s="69">
        <v>48</v>
      </c>
      <c r="C147" s="19">
        <v>135</v>
      </c>
      <c r="D147" s="19">
        <v>87</v>
      </c>
      <c r="E147" s="19">
        <v>58</v>
      </c>
      <c r="F147" s="70">
        <f t="shared" si="21"/>
        <v>328</v>
      </c>
      <c r="G147" s="69">
        <v>397</v>
      </c>
      <c r="H147" s="19">
        <v>983</v>
      </c>
      <c r="I147" s="19">
        <v>301</v>
      </c>
      <c r="J147" s="19">
        <v>353</v>
      </c>
      <c r="K147" s="12">
        <f t="shared" si="22"/>
        <v>2034</v>
      </c>
    </row>
    <row r="148" spans="1:11" ht="12.75">
      <c r="A148" s="14" t="s">
        <v>9</v>
      </c>
      <c r="B148" s="69">
        <v>43</v>
      </c>
      <c r="C148" s="19">
        <v>67</v>
      </c>
      <c r="D148" s="19">
        <v>10</v>
      </c>
      <c r="E148" s="19" t="s">
        <v>41</v>
      </c>
      <c r="F148" s="70">
        <f t="shared" si="21"/>
        <v>120</v>
      </c>
      <c r="G148" s="69">
        <v>372</v>
      </c>
      <c r="H148" s="19">
        <v>507</v>
      </c>
      <c r="I148" s="19">
        <v>61</v>
      </c>
      <c r="J148" s="19" t="s">
        <v>41</v>
      </c>
      <c r="K148" s="12">
        <f t="shared" si="22"/>
        <v>940</v>
      </c>
    </row>
    <row r="149" spans="1:11" ht="12.75">
      <c r="A149" s="14" t="s">
        <v>10</v>
      </c>
      <c r="B149" s="69">
        <v>22</v>
      </c>
      <c r="C149" s="19">
        <v>32</v>
      </c>
      <c r="D149" s="19">
        <v>8</v>
      </c>
      <c r="E149" s="19" t="s">
        <v>41</v>
      </c>
      <c r="F149" s="70">
        <f t="shared" si="21"/>
        <v>62</v>
      </c>
      <c r="G149" s="69">
        <v>246</v>
      </c>
      <c r="H149" s="19">
        <v>270</v>
      </c>
      <c r="I149" s="19">
        <v>80</v>
      </c>
      <c r="J149" s="19" t="s">
        <v>41</v>
      </c>
      <c r="K149" s="12">
        <f t="shared" si="22"/>
        <v>596</v>
      </c>
    </row>
    <row r="150" spans="1:11" ht="12.75">
      <c r="A150" s="14" t="s">
        <v>7</v>
      </c>
      <c r="B150" s="69" t="s">
        <v>41</v>
      </c>
      <c r="C150" s="19">
        <v>1</v>
      </c>
      <c r="D150" s="19">
        <v>1</v>
      </c>
      <c r="E150" s="19" t="s">
        <v>41</v>
      </c>
      <c r="F150" s="70">
        <f t="shared" si="21"/>
        <v>2</v>
      </c>
      <c r="G150" s="69">
        <v>8</v>
      </c>
      <c r="H150" s="19">
        <v>14</v>
      </c>
      <c r="I150" s="19">
        <v>8</v>
      </c>
      <c r="J150" s="19">
        <v>9</v>
      </c>
      <c r="K150" s="12">
        <f t="shared" si="22"/>
        <v>39</v>
      </c>
    </row>
    <row r="151" spans="1:11" ht="12.75">
      <c r="A151" s="14" t="s">
        <v>21</v>
      </c>
      <c r="B151" s="69" t="s">
        <v>41</v>
      </c>
      <c r="C151" s="19">
        <v>2</v>
      </c>
      <c r="D151" s="19" t="s">
        <v>41</v>
      </c>
      <c r="E151" s="19" t="s">
        <v>41</v>
      </c>
      <c r="F151" s="83">
        <f t="shared" si="21"/>
        <v>2</v>
      </c>
      <c r="G151" s="69" t="s">
        <v>41</v>
      </c>
      <c r="H151" s="19">
        <v>3</v>
      </c>
      <c r="I151" s="19" t="s">
        <v>41</v>
      </c>
      <c r="J151" s="19" t="s">
        <v>41</v>
      </c>
      <c r="K151" s="12">
        <f t="shared" si="22"/>
        <v>3</v>
      </c>
    </row>
    <row r="152" spans="1:11" ht="12.75">
      <c r="A152" s="13" t="s">
        <v>12</v>
      </c>
      <c r="B152" s="71">
        <v>25</v>
      </c>
      <c r="C152" s="16">
        <v>85</v>
      </c>
      <c r="D152" s="16">
        <v>30</v>
      </c>
      <c r="E152" s="16">
        <v>67</v>
      </c>
      <c r="F152" s="67">
        <f>SUM(B152:E152)</f>
        <v>207</v>
      </c>
      <c r="G152" s="72">
        <v>148</v>
      </c>
      <c r="H152" s="18">
        <v>841</v>
      </c>
      <c r="I152" s="18">
        <v>245</v>
      </c>
      <c r="J152" s="18">
        <v>195</v>
      </c>
      <c r="K152" s="13">
        <f>SUM(G152:J152)</f>
        <v>1429</v>
      </c>
    </row>
    <row r="153" spans="1:11" ht="12.75">
      <c r="A153" s="14" t="s">
        <v>14</v>
      </c>
      <c r="B153" s="73">
        <v>2</v>
      </c>
      <c r="C153" s="17">
        <v>15</v>
      </c>
      <c r="D153" s="17">
        <v>13</v>
      </c>
      <c r="E153" s="17">
        <v>24</v>
      </c>
      <c r="F153" s="67">
        <f aca="true" t="shared" si="23" ref="F153:F161">SUM(B153:E153)</f>
        <v>54</v>
      </c>
      <c r="G153" s="69">
        <v>30</v>
      </c>
      <c r="H153" s="19">
        <v>134</v>
      </c>
      <c r="I153" s="19">
        <v>81</v>
      </c>
      <c r="J153" s="19">
        <v>43</v>
      </c>
      <c r="K153" s="13">
        <f aca="true" t="shared" si="24" ref="K153:K161">SUM(G153:J153)</f>
        <v>288</v>
      </c>
    </row>
    <row r="154" spans="1:11" ht="12.75">
      <c r="A154" s="14" t="s">
        <v>15</v>
      </c>
      <c r="B154" s="73">
        <v>7</v>
      </c>
      <c r="C154" s="17">
        <v>18</v>
      </c>
      <c r="D154" s="17">
        <v>5</v>
      </c>
      <c r="E154" s="17">
        <v>1</v>
      </c>
      <c r="F154" s="67">
        <f t="shared" si="23"/>
        <v>31</v>
      </c>
      <c r="G154" s="69">
        <v>44</v>
      </c>
      <c r="H154" s="19">
        <v>189</v>
      </c>
      <c r="I154" s="19">
        <v>24</v>
      </c>
      <c r="J154" s="19">
        <v>1</v>
      </c>
      <c r="K154" s="13">
        <f t="shared" si="24"/>
        <v>258</v>
      </c>
    </row>
    <row r="155" spans="1:11" ht="12.75">
      <c r="A155" s="14" t="s">
        <v>13</v>
      </c>
      <c r="B155" s="73">
        <v>2</v>
      </c>
      <c r="C155" s="17">
        <v>25</v>
      </c>
      <c r="D155" s="17">
        <v>3</v>
      </c>
      <c r="E155" s="17" t="s">
        <v>41</v>
      </c>
      <c r="F155" s="67">
        <f t="shared" si="23"/>
        <v>30</v>
      </c>
      <c r="G155" s="69">
        <v>12</v>
      </c>
      <c r="H155" s="19">
        <v>205</v>
      </c>
      <c r="I155" s="19">
        <v>16</v>
      </c>
      <c r="J155" s="19" t="s">
        <v>41</v>
      </c>
      <c r="K155" s="13">
        <f t="shared" si="24"/>
        <v>233</v>
      </c>
    </row>
    <row r="156" spans="1:11" ht="12.75">
      <c r="A156" s="14" t="s">
        <v>17</v>
      </c>
      <c r="B156" s="73">
        <v>3</v>
      </c>
      <c r="C156" s="17" t="s">
        <v>41</v>
      </c>
      <c r="D156" s="17">
        <v>2</v>
      </c>
      <c r="E156" s="17">
        <v>4</v>
      </c>
      <c r="F156" s="67">
        <f t="shared" si="23"/>
        <v>9</v>
      </c>
      <c r="G156" s="69">
        <v>10</v>
      </c>
      <c r="H156" s="19">
        <v>12</v>
      </c>
      <c r="I156" s="19">
        <v>80</v>
      </c>
      <c r="J156" s="19">
        <v>81</v>
      </c>
      <c r="K156" s="13">
        <f t="shared" si="24"/>
        <v>183</v>
      </c>
    </row>
    <row r="157" spans="1:11" ht="12.75">
      <c r="A157" s="14" t="s">
        <v>18</v>
      </c>
      <c r="B157" s="73" t="s">
        <v>41</v>
      </c>
      <c r="C157" s="17">
        <v>1</v>
      </c>
      <c r="D157" s="17" t="s">
        <v>41</v>
      </c>
      <c r="E157" s="17" t="s">
        <v>41</v>
      </c>
      <c r="F157" s="67">
        <f t="shared" si="23"/>
        <v>1</v>
      </c>
      <c r="G157" s="69" t="s">
        <v>41</v>
      </c>
      <c r="H157" s="19">
        <v>68</v>
      </c>
      <c r="I157" s="19" t="s">
        <v>41</v>
      </c>
      <c r="J157" s="19" t="s">
        <v>41</v>
      </c>
      <c r="K157" s="13">
        <f t="shared" si="24"/>
        <v>68</v>
      </c>
    </row>
    <row r="158" spans="1:11" ht="12.75">
      <c r="A158" s="42" t="s">
        <v>16</v>
      </c>
      <c r="B158" s="74" t="s">
        <v>41</v>
      </c>
      <c r="C158" s="34">
        <v>7</v>
      </c>
      <c r="D158" s="34" t="s">
        <v>41</v>
      </c>
      <c r="E158" s="34" t="s">
        <v>41</v>
      </c>
      <c r="F158" s="67">
        <f t="shared" si="23"/>
        <v>7</v>
      </c>
      <c r="G158" s="74">
        <v>4</v>
      </c>
      <c r="H158" s="34">
        <v>58</v>
      </c>
      <c r="I158" s="34">
        <v>2</v>
      </c>
      <c r="J158" s="34" t="s">
        <v>41</v>
      </c>
      <c r="K158" s="13">
        <f t="shared" si="24"/>
        <v>64</v>
      </c>
    </row>
    <row r="159" spans="1:11" ht="12.75">
      <c r="A159" s="42" t="s">
        <v>20</v>
      </c>
      <c r="B159" s="74">
        <v>1</v>
      </c>
      <c r="C159" s="34">
        <v>2</v>
      </c>
      <c r="D159" s="34">
        <v>1</v>
      </c>
      <c r="E159" s="34" t="s">
        <v>41</v>
      </c>
      <c r="F159" s="67">
        <f t="shared" si="23"/>
        <v>4</v>
      </c>
      <c r="G159" s="74">
        <v>3</v>
      </c>
      <c r="H159" s="34">
        <v>45</v>
      </c>
      <c r="I159" s="34">
        <v>6</v>
      </c>
      <c r="J159" s="34">
        <v>2</v>
      </c>
      <c r="K159" s="13">
        <f t="shared" si="24"/>
        <v>56</v>
      </c>
    </row>
    <row r="160" spans="1:11" ht="12.75">
      <c r="A160" s="42" t="s">
        <v>78</v>
      </c>
      <c r="B160" s="74">
        <v>1</v>
      </c>
      <c r="C160" s="34" t="s">
        <v>41</v>
      </c>
      <c r="D160" s="34" t="s">
        <v>41</v>
      </c>
      <c r="E160" s="34">
        <v>14</v>
      </c>
      <c r="F160" s="67">
        <f t="shared" si="23"/>
        <v>15</v>
      </c>
      <c r="G160" s="74">
        <v>2</v>
      </c>
      <c r="H160" s="34">
        <v>5</v>
      </c>
      <c r="I160" s="34">
        <v>1</v>
      </c>
      <c r="J160" s="34">
        <v>36</v>
      </c>
      <c r="K160" s="13">
        <f t="shared" si="24"/>
        <v>44</v>
      </c>
    </row>
    <row r="161" spans="1:11" ht="12.75">
      <c r="A161" s="25" t="s">
        <v>107</v>
      </c>
      <c r="B161" s="81">
        <v>9</v>
      </c>
      <c r="C161" s="36">
        <v>17</v>
      </c>
      <c r="D161" s="36">
        <v>6</v>
      </c>
      <c r="E161" s="36">
        <v>24</v>
      </c>
      <c r="F161" s="82">
        <f t="shared" si="23"/>
        <v>56</v>
      </c>
      <c r="G161" s="81">
        <v>43</v>
      </c>
      <c r="H161" s="36">
        <v>125</v>
      </c>
      <c r="I161" s="36">
        <v>35</v>
      </c>
      <c r="J161" s="36">
        <v>32</v>
      </c>
      <c r="K161" s="38">
        <f t="shared" si="24"/>
        <v>235</v>
      </c>
    </row>
    <row r="163" ht="12.75">
      <c r="A163" s="26" t="s">
        <v>108</v>
      </c>
    </row>
    <row r="164" spans="1:11" ht="12.75">
      <c r="A164" s="174" t="s">
        <v>102</v>
      </c>
      <c r="B164" s="190" t="s">
        <v>118</v>
      </c>
      <c r="C164" s="191"/>
      <c r="D164" s="191"/>
      <c r="E164" s="192"/>
      <c r="F164" s="193"/>
      <c r="G164" s="184" t="s">
        <v>117</v>
      </c>
      <c r="H164" s="185"/>
      <c r="I164" s="185"/>
      <c r="J164" s="185"/>
      <c r="K164" s="185"/>
    </row>
    <row r="165" spans="1:11" ht="12.75">
      <c r="A165" s="175"/>
      <c r="B165" s="190"/>
      <c r="C165" s="192"/>
      <c r="D165" s="192"/>
      <c r="E165" s="192"/>
      <c r="F165" s="193"/>
      <c r="G165" s="184"/>
      <c r="H165" s="185"/>
      <c r="I165" s="185"/>
      <c r="J165" s="185"/>
      <c r="K165" s="185"/>
    </row>
    <row r="166" spans="1:11" ht="12.75">
      <c r="A166" s="175"/>
      <c r="B166" s="186" t="s">
        <v>2</v>
      </c>
      <c r="C166" s="170" t="s">
        <v>3</v>
      </c>
      <c r="D166" s="170" t="s">
        <v>4</v>
      </c>
      <c r="E166" s="170" t="s">
        <v>0</v>
      </c>
      <c r="F166" s="188" t="s">
        <v>1</v>
      </c>
      <c r="G166" s="186" t="s">
        <v>2</v>
      </c>
      <c r="H166" s="170" t="s">
        <v>3</v>
      </c>
      <c r="I166" s="170" t="s">
        <v>4</v>
      </c>
      <c r="J166" s="170" t="s">
        <v>0</v>
      </c>
      <c r="K166" s="172" t="s">
        <v>1</v>
      </c>
    </row>
    <row r="167" spans="1:11" ht="12.75">
      <c r="A167" s="175"/>
      <c r="B167" s="186"/>
      <c r="C167" s="170"/>
      <c r="D167" s="170"/>
      <c r="E167" s="170"/>
      <c r="F167" s="188"/>
      <c r="G167" s="186"/>
      <c r="H167" s="170"/>
      <c r="I167" s="170"/>
      <c r="J167" s="170"/>
      <c r="K167" s="172"/>
    </row>
    <row r="168" spans="1:11" ht="13.5" thickBot="1">
      <c r="A168" s="176"/>
      <c r="B168" s="187"/>
      <c r="C168" s="171"/>
      <c r="D168" s="171"/>
      <c r="E168" s="171"/>
      <c r="F168" s="189"/>
      <c r="G168" s="187"/>
      <c r="H168" s="171"/>
      <c r="I168" s="171"/>
      <c r="J168" s="171"/>
      <c r="K168" s="173"/>
    </row>
    <row r="169" spans="1:11" ht="12.75">
      <c r="A169" s="61" t="s">
        <v>105</v>
      </c>
      <c r="B169" s="62">
        <f aca="true" t="shared" si="25" ref="B169:K169">+B171+B179</f>
        <v>436</v>
      </c>
      <c r="C169" s="2">
        <f t="shared" si="25"/>
        <v>902</v>
      </c>
      <c r="D169" s="2">
        <f t="shared" si="25"/>
        <v>199</v>
      </c>
      <c r="E169" s="2">
        <f t="shared" si="25"/>
        <v>295</v>
      </c>
      <c r="F169" s="63">
        <f t="shared" si="25"/>
        <v>1832</v>
      </c>
      <c r="G169" s="62">
        <f t="shared" si="25"/>
        <v>2539</v>
      </c>
      <c r="H169" s="2">
        <f t="shared" si="25"/>
        <v>4926</v>
      </c>
      <c r="I169" s="2">
        <f t="shared" si="25"/>
        <v>1878</v>
      </c>
      <c r="J169" s="2">
        <f t="shared" si="25"/>
        <v>1527</v>
      </c>
      <c r="K169" s="2">
        <f t="shared" si="25"/>
        <v>10870</v>
      </c>
    </row>
    <row r="170" spans="1:11" ht="12.75">
      <c r="A170" s="22"/>
      <c r="B170" s="64"/>
      <c r="C170" s="4"/>
      <c r="D170" s="4"/>
      <c r="E170" s="4"/>
      <c r="F170" s="65"/>
      <c r="G170" s="64"/>
      <c r="H170" s="4"/>
      <c r="I170" s="4"/>
      <c r="J170" s="4"/>
      <c r="K170" s="4"/>
    </row>
    <row r="171" spans="1:11" ht="12.75">
      <c r="A171" s="13" t="s">
        <v>5</v>
      </c>
      <c r="B171" s="66">
        <f aca="true" t="shared" si="26" ref="B171:K171">SUM(B172:B178)</f>
        <v>416</v>
      </c>
      <c r="C171" s="13">
        <f t="shared" si="26"/>
        <v>788</v>
      </c>
      <c r="D171" s="13">
        <f t="shared" si="26"/>
        <v>173</v>
      </c>
      <c r="E171" s="13">
        <f t="shared" si="26"/>
        <v>274</v>
      </c>
      <c r="F171" s="67">
        <f t="shared" si="26"/>
        <v>1651</v>
      </c>
      <c r="G171" s="68">
        <f t="shared" si="26"/>
        <v>2416</v>
      </c>
      <c r="H171" s="12">
        <f t="shared" si="26"/>
        <v>4170</v>
      </c>
      <c r="I171" s="12">
        <f t="shared" si="26"/>
        <v>1663</v>
      </c>
      <c r="J171" s="12">
        <f t="shared" si="26"/>
        <v>1399</v>
      </c>
      <c r="K171" s="13">
        <f t="shared" si="26"/>
        <v>9648</v>
      </c>
    </row>
    <row r="172" spans="1:11" ht="12.75">
      <c r="A172" s="14" t="s">
        <v>6</v>
      </c>
      <c r="B172" s="69">
        <v>238</v>
      </c>
      <c r="C172" s="19">
        <v>337</v>
      </c>
      <c r="D172" s="19">
        <v>73</v>
      </c>
      <c r="E172" s="19">
        <v>4</v>
      </c>
      <c r="F172" s="70">
        <f aca="true" t="shared" si="27" ref="F172:F177">SUM(B172:E172)</f>
        <v>652</v>
      </c>
      <c r="G172" s="69">
        <v>1263</v>
      </c>
      <c r="H172" s="19">
        <v>1816</v>
      </c>
      <c r="I172" s="19">
        <v>532</v>
      </c>
      <c r="J172" s="19">
        <v>24</v>
      </c>
      <c r="K172" s="12">
        <f aca="true" t="shared" si="28" ref="K172:K178">SUM(G172:J172)</f>
        <v>3635</v>
      </c>
    </row>
    <row r="173" spans="1:11" ht="12.75">
      <c r="A173" s="14" t="s">
        <v>8</v>
      </c>
      <c r="B173" s="69">
        <v>29</v>
      </c>
      <c r="C173" s="19">
        <v>146</v>
      </c>
      <c r="D173" s="19">
        <v>29</v>
      </c>
      <c r="E173" s="19">
        <v>192</v>
      </c>
      <c r="F173" s="70">
        <f t="shared" si="27"/>
        <v>396</v>
      </c>
      <c r="G173" s="69">
        <v>243</v>
      </c>
      <c r="H173" s="19">
        <v>814</v>
      </c>
      <c r="I173" s="19">
        <v>787</v>
      </c>
      <c r="J173" s="19">
        <v>1071</v>
      </c>
      <c r="K173" s="12">
        <f t="shared" si="28"/>
        <v>2915</v>
      </c>
    </row>
    <row r="174" spans="1:11" ht="12.75">
      <c r="A174" s="14" t="s">
        <v>11</v>
      </c>
      <c r="B174" s="69">
        <v>61</v>
      </c>
      <c r="C174" s="19">
        <v>153</v>
      </c>
      <c r="D174" s="19">
        <v>44</v>
      </c>
      <c r="E174" s="19">
        <v>77</v>
      </c>
      <c r="F174" s="70">
        <f t="shared" si="27"/>
        <v>335</v>
      </c>
      <c r="G174" s="69">
        <v>349</v>
      </c>
      <c r="H174" s="19">
        <v>848</v>
      </c>
      <c r="I174" s="19">
        <v>214</v>
      </c>
      <c r="J174" s="19">
        <v>295</v>
      </c>
      <c r="K174" s="12">
        <f t="shared" si="28"/>
        <v>1706</v>
      </c>
    </row>
    <row r="175" spans="1:11" ht="12.75">
      <c r="A175" s="14" t="s">
        <v>9</v>
      </c>
      <c r="B175" s="69">
        <v>47</v>
      </c>
      <c r="C175" s="19">
        <v>104</v>
      </c>
      <c r="D175" s="19">
        <v>10</v>
      </c>
      <c r="E175" s="19" t="s">
        <v>41</v>
      </c>
      <c r="F175" s="70">
        <f t="shared" si="27"/>
        <v>161</v>
      </c>
      <c r="G175" s="69">
        <v>329</v>
      </c>
      <c r="H175" s="19">
        <v>440</v>
      </c>
      <c r="I175" s="19">
        <v>51</v>
      </c>
      <c r="J175" s="19" t="s">
        <v>41</v>
      </c>
      <c r="K175" s="12">
        <f t="shared" si="28"/>
        <v>820</v>
      </c>
    </row>
    <row r="176" spans="1:11" ht="12.75">
      <c r="A176" s="14" t="s">
        <v>10</v>
      </c>
      <c r="B176" s="69">
        <v>40</v>
      </c>
      <c r="C176" s="19">
        <v>42</v>
      </c>
      <c r="D176" s="19">
        <v>15</v>
      </c>
      <c r="E176" s="19" t="s">
        <v>41</v>
      </c>
      <c r="F176" s="70">
        <f t="shared" si="27"/>
        <v>97</v>
      </c>
      <c r="G176" s="69">
        <v>224</v>
      </c>
      <c r="H176" s="19">
        <v>238</v>
      </c>
      <c r="I176" s="19">
        <v>72</v>
      </c>
      <c r="J176" s="19" t="s">
        <v>41</v>
      </c>
      <c r="K176" s="12">
        <f t="shared" si="28"/>
        <v>534</v>
      </c>
    </row>
    <row r="177" spans="1:11" ht="12.75">
      <c r="A177" s="14" t="s">
        <v>7</v>
      </c>
      <c r="B177" s="69">
        <v>1</v>
      </c>
      <c r="C177" s="19">
        <v>6</v>
      </c>
      <c r="D177" s="19">
        <v>2</v>
      </c>
      <c r="E177" s="19">
        <v>1</v>
      </c>
      <c r="F177" s="70">
        <f t="shared" si="27"/>
        <v>10</v>
      </c>
      <c r="G177" s="69">
        <v>8</v>
      </c>
      <c r="H177" s="19">
        <v>13</v>
      </c>
      <c r="I177" s="19">
        <v>7</v>
      </c>
      <c r="J177" s="19">
        <v>9</v>
      </c>
      <c r="K177" s="12">
        <f t="shared" si="28"/>
        <v>37</v>
      </c>
    </row>
    <row r="178" spans="1:11" ht="12.75">
      <c r="A178" s="14" t="s">
        <v>21</v>
      </c>
      <c r="B178" s="69" t="s">
        <v>41</v>
      </c>
      <c r="C178" s="19" t="s">
        <v>41</v>
      </c>
      <c r="D178" s="19" t="s">
        <v>41</v>
      </c>
      <c r="E178" s="19" t="s">
        <v>41</v>
      </c>
      <c r="F178" s="83" t="s">
        <v>41</v>
      </c>
      <c r="G178" s="69" t="s">
        <v>41</v>
      </c>
      <c r="H178" s="19">
        <v>1</v>
      </c>
      <c r="I178" s="19" t="s">
        <v>41</v>
      </c>
      <c r="J178" s="19" t="s">
        <v>41</v>
      </c>
      <c r="K178" s="12">
        <f t="shared" si="28"/>
        <v>1</v>
      </c>
    </row>
    <row r="179" spans="1:11" ht="12.75">
      <c r="A179" s="13" t="s">
        <v>12</v>
      </c>
      <c r="B179" s="71">
        <v>20</v>
      </c>
      <c r="C179" s="16">
        <v>114</v>
      </c>
      <c r="D179" s="16">
        <v>26</v>
      </c>
      <c r="E179" s="16">
        <v>21</v>
      </c>
      <c r="F179" s="67">
        <f>SUM(B179:E179)</f>
        <v>181</v>
      </c>
      <c r="G179" s="72">
        <v>123</v>
      </c>
      <c r="H179" s="18">
        <v>756</v>
      </c>
      <c r="I179" s="18">
        <v>215</v>
      </c>
      <c r="J179" s="18">
        <v>128</v>
      </c>
      <c r="K179" s="13">
        <f>SUM(G179:J179)</f>
        <v>1222</v>
      </c>
    </row>
    <row r="180" spans="1:11" ht="12.75">
      <c r="A180" s="14" t="s">
        <v>14</v>
      </c>
      <c r="B180" s="73">
        <v>6</v>
      </c>
      <c r="C180" s="17">
        <v>16</v>
      </c>
      <c r="D180" s="17">
        <v>13</v>
      </c>
      <c r="E180" s="17" t="s">
        <v>41</v>
      </c>
      <c r="F180" s="67">
        <f aca="true" t="shared" si="29" ref="F180:F188">SUM(B180:E180)</f>
        <v>35</v>
      </c>
      <c r="G180" s="69">
        <v>28</v>
      </c>
      <c r="H180" s="19">
        <v>119</v>
      </c>
      <c r="I180" s="19">
        <v>68</v>
      </c>
      <c r="J180" s="19">
        <v>19</v>
      </c>
      <c r="K180" s="13">
        <f aca="true" t="shared" si="30" ref="K180:K188">SUM(G180:J180)</f>
        <v>234</v>
      </c>
    </row>
    <row r="181" spans="1:11" ht="12.75">
      <c r="A181" s="14" t="s">
        <v>15</v>
      </c>
      <c r="B181" s="73">
        <v>2</v>
      </c>
      <c r="C181" s="17">
        <v>24</v>
      </c>
      <c r="D181" s="17">
        <v>4</v>
      </c>
      <c r="E181" s="17" t="s">
        <v>41</v>
      </c>
      <c r="F181" s="67">
        <f t="shared" si="29"/>
        <v>30</v>
      </c>
      <c r="G181" s="69">
        <v>37</v>
      </c>
      <c r="H181" s="19">
        <v>171</v>
      </c>
      <c r="I181" s="19">
        <v>19</v>
      </c>
      <c r="J181" s="19" t="s">
        <v>41</v>
      </c>
      <c r="K181" s="13">
        <f t="shared" si="30"/>
        <v>227</v>
      </c>
    </row>
    <row r="182" spans="1:11" ht="12.75">
      <c r="A182" s="14" t="s">
        <v>13</v>
      </c>
      <c r="B182" s="73">
        <v>3</v>
      </c>
      <c r="C182" s="17">
        <v>24</v>
      </c>
      <c r="D182" s="17">
        <v>5</v>
      </c>
      <c r="E182" s="17" t="s">
        <v>41</v>
      </c>
      <c r="F182" s="67">
        <f t="shared" si="29"/>
        <v>32</v>
      </c>
      <c r="G182" s="69">
        <v>10</v>
      </c>
      <c r="H182" s="19">
        <v>180</v>
      </c>
      <c r="I182" s="19">
        <v>13</v>
      </c>
      <c r="J182" s="19" t="s">
        <v>41</v>
      </c>
      <c r="K182" s="13">
        <f t="shared" si="30"/>
        <v>203</v>
      </c>
    </row>
    <row r="183" spans="1:11" ht="12.75">
      <c r="A183" s="14" t="s">
        <v>17</v>
      </c>
      <c r="B183" s="73">
        <v>1</v>
      </c>
      <c r="C183" s="17">
        <v>2</v>
      </c>
      <c r="D183" s="17">
        <v>1</v>
      </c>
      <c r="E183" s="17">
        <v>17</v>
      </c>
      <c r="F183" s="67">
        <f t="shared" si="29"/>
        <v>21</v>
      </c>
      <c r="G183" s="69">
        <v>7</v>
      </c>
      <c r="H183" s="19">
        <v>12</v>
      </c>
      <c r="I183" s="19">
        <v>78</v>
      </c>
      <c r="J183" s="19">
        <v>77</v>
      </c>
      <c r="K183" s="13">
        <f t="shared" si="30"/>
        <v>174</v>
      </c>
    </row>
    <row r="184" spans="1:11" ht="12.75">
      <c r="A184" s="14" t="s">
        <v>18</v>
      </c>
      <c r="B184" s="73" t="s">
        <v>41</v>
      </c>
      <c r="C184" s="17">
        <v>14</v>
      </c>
      <c r="D184" s="17" t="s">
        <v>41</v>
      </c>
      <c r="E184" s="17" t="s">
        <v>41</v>
      </c>
      <c r="F184" s="67">
        <f t="shared" si="29"/>
        <v>14</v>
      </c>
      <c r="G184" s="69" t="s">
        <v>41</v>
      </c>
      <c r="H184" s="19">
        <v>67</v>
      </c>
      <c r="I184" s="19" t="s">
        <v>41</v>
      </c>
      <c r="J184" s="19" t="s">
        <v>41</v>
      </c>
      <c r="K184" s="13">
        <f t="shared" si="30"/>
        <v>67</v>
      </c>
    </row>
    <row r="185" spans="1:11" ht="12.75">
      <c r="A185" s="42" t="s">
        <v>16</v>
      </c>
      <c r="B185" s="74">
        <v>2</v>
      </c>
      <c r="C185" s="34">
        <v>9</v>
      </c>
      <c r="D185" s="34">
        <v>1</v>
      </c>
      <c r="E185" s="34" t="s">
        <v>41</v>
      </c>
      <c r="F185" s="67">
        <f t="shared" si="29"/>
        <v>12</v>
      </c>
      <c r="G185" s="74">
        <v>4</v>
      </c>
      <c r="H185" s="34">
        <v>51</v>
      </c>
      <c r="I185" s="34">
        <v>2</v>
      </c>
      <c r="J185" s="34" t="s">
        <v>41</v>
      </c>
      <c r="K185" s="13">
        <f t="shared" si="30"/>
        <v>57</v>
      </c>
    </row>
    <row r="186" spans="1:11" ht="12.75">
      <c r="A186" s="42" t="s">
        <v>20</v>
      </c>
      <c r="B186" s="74" t="s">
        <v>41</v>
      </c>
      <c r="C186" s="34">
        <v>9</v>
      </c>
      <c r="D186" s="34" t="s">
        <v>41</v>
      </c>
      <c r="E186" s="34">
        <v>2</v>
      </c>
      <c r="F186" s="67">
        <f t="shared" si="29"/>
        <v>11</v>
      </c>
      <c r="G186" s="74">
        <v>2</v>
      </c>
      <c r="H186" s="34">
        <v>43</v>
      </c>
      <c r="I186" s="34">
        <v>5</v>
      </c>
      <c r="J186" s="34">
        <v>2</v>
      </c>
      <c r="K186" s="13">
        <f t="shared" si="30"/>
        <v>52</v>
      </c>
    </row>
    <row r="187" spans="1:11" ht="12.75">
      <c r="A187" s="42" t="s">
        <v>98</v>
      </c>
      <c r="B187" s="74" t="s">
        <v>41</v>
      </c>
      <c r="C187" s="34">
        <v>9</v>
      </c>
      <c r="D187" s="34" t="s">
        <v>41</v>
      </c>
      <c r="E187" s="34" t="s">
        <v>41</v>
      </c>
      <c r="F187" s="67">
        <f t="shared" si="29"/>
        <v>9</v>
      </c>
      <c r="G187" s="74" t="s">
        <v>41</v>
      </c>
      <c r="H187" s="34">
        <v>21</v>
      </c>
      <c r="I187" s="34">
        <v>9</v>
      </c>
      <c r="J187" s="34">
        <v>3</v>
      </c>
      <c r="K187" s="13">
        <f t="shared" si="30"/>
        <v>33</v>
      </c>
    </row>
    <row r="188" spans="1:11" ht="12.75">
      <c r="A188" s="25" t="s">
        <v>107</v>
      </c>
      <c r="B188" s="81">
        <v>6</v>
      </c>
      <c r="C188" s="36">
        <v>7</v>
      </c>
      <c r="D188" s="36">
        <v>2</v>
      </c>
      <c r="E188" s="36">
        <v>2</v>
      </c>
      <c r="F188" s="82">
        <f t="shared" si="29"/>
        <v>17</v>
      </c>
      <c r="G188" s="81">
        <v>35</v>
      </c>
      <c r="H188" s="36">
        <v>92</v>
      </c>
      <c r="I188" s="36">
        <v>21</v>
      </c>
      <c r="J188" s="36">
        <v>27</v>
      </c>
      <c r="K188" s="38">
        <f t="shared" si="30"/>
        <v>175</v>
      </c>
    </row>
    <row r="190" ht="12.75">
      <c r="A190" s="26" t="s">
        <v>108</v>
      </c>
    </row>
    <row r="191" spans="1:11" ht="12.75">
      <c r="A191" s="174" t="s">
        <v>102</v>
      </c>
      <c r="B191" s="190" t="s">
        <v>115</v>
      </c>
      <c r="C191" s="191"/>
      <c r="D191" s="191"/>
      <c r="E191" s="192"/>
      <c r="F191" s="193"/>
      <c r="G191" s="184" t="s">
        <v>116</v>
      </c>
      <c r="H191" s="185"/>
      <c r="I191" s="185"/>
      <c r="J191" s="185"/>
      <c r="K191" s="185"/>
    </row>
    <row r="192" spans="1:11" ht="12.75">
      <c r="A192" s="175"/>
      <c r="B192" s="190"/>
      <c r="C192" s="192"/>
      <c r="D192" s="192"/>
      <c r="E192" s="192"/>
      <c r="F192" s="193"/>
      <c r="G192" s="184"/>
      <c r="H192" s="185"/>
      <c r="I192" s="185"/>
      <c r="J192" s="185"/>
      <c r="K192" s="185"/>
    </row>
    <row r="193" spans="1:11" ht="12.75">
      <c r="A193" s="175"/>
      <c r="B193" s="186" t="s">
        <v>2</v>
      </c>
      <c r="C193" s="170" t="s">
        <v>3</v>
      </c>
      <c r="D193" s="170" t="s">
        <v>4</v>
      </c>
      <c r="E193" s="170" t="s">
        <v>0</v>
      </c>
      <c r="F193" s="188" t="s">
        <v>1</v>
      </c>
      <c r="G193" s="186" t="s">
        <v>2</v>
      </c>
      <c r="H193" s="170" t="s">
        <v>3</v>
      </c>
      <c r="I193" s="170" t="s">
        <v>4</v>
      </c>
      <c r="J193" s="170" t="s">
        <v>0</v>
      </c>
      <c r="K193" s="172" t="s">
        <v>1</v>
      </c>
    </row>
    <row r="194" spans="1:11" ht="12.75">
      <c r="A194" s="175"/>
      <c r="B194" s="186"/>
      <c r="C194" s="170"/>
      <c r="D194" s="170"/>
      <c r="E194" s="170"/>
      <c r="F194" s="188"/>
      <c r="G194" s="186"/>
      <c r="H194" s="170"/>
      <c r="I194" s="170"/>
      <c r="J194" s="170"/>
      <c r="K194" s="172"/>
    </row>
    <row r="195" spans="1:11" ht="13.5" thickBot="1">
      <c r="A195" s="176"/>
      <c r="B195" s="187"/>
      <c r="C195" s="171"/>
      <c r="D195" s="171"/>
      <c r="E195" s="171"/>
      <c r="F195" s="189"/>
      <c r="G195" s="187"/>
      <c r="H195" s="171"/>
      <c r="I195" s="171"/>
      <c r="J195" s="171"/>
      <c r="K195" s="173"/>
    </row>
    <row r="196" spans="1:11" ht="12.75">
      <c r="A196" s="61" t="s">
        <v>105</v>
      </c>
      <c r="B196" s="62">
        <f aca="true" t="shared" si="31" ref="B196:K196">+B198+B206</f>
        <v>495</v>
      </c>
      <c r="C196" s="2">
        <f t="shared" si="31"/>
        <v>865</v>
      </c>
      <c r="D196" s="2">
        <f t="shared" si="31"/>
        <v>220</v>
      </c>
      <c r="E196" s="2">
        <f t="shared" si="31"/>
        <v>245</v>
      </c>
      <c r="F196" s="63">
        <f t="shared" si="31"/>
        <v>1825</v>
      </c>
      <c r="G196" s="62">
        <f t="shared" si="31"/>
        <v>2103</v>
      </c>
      <c r="H196" s="2">
        <f t="shared" si="31"/>
        <v>4024</v>
      </c>
      <c r="I196" s="2">
        <f t="shared" si="31"/>
        <v>1679</v>
      </c>
      <c r="J196" s="2">
        <f t="shared" si="31"/>
        <v>1232</v>
      </c>
      <c r="K196" s="2">
        <f t="shared" si="31"/>
        <v>9038</v>
      </c>
    </row>
    <row r="197" spans="1:11" ht="12.75">
      <c r="A197" s="22"/>
      <c r="B197" s="64"/>
      <c r="C197" s="4"/>
      <c r="D197" s="4"/>
      <c r="E197" s="4"/>
      <c r="F197" s="65"/>
      <c r="G197" s="64"/>
      <c r="H197" s="4"/>
      <c r="I197" s="4"/>
      <c r="J197" s="4"/>
      <c r="K197" s="4"/>
    </row>
    <row r="198" spans="1:11" ht="12.75">
      <c r="A198" s="13" t="s">
        <v>5</v>
      </c>
      <c r="B198" s="66">
        <f aca="true" t="shared" si="32" ref="B198:K198">SUM(B199:B205)</f>
        <v>480</v>
      </c>
      <c r="C198" s="13">
        <f t="shared" si="32"/>
        <v>756</v>
      </c>
      <c r="D198" s="13">
        <f t="shared" si="32"/>
        <v>203</v>
      </c>
      <c r="E198" s="13">
        <f t="shared" si="32"/>
        <v>194</v>
      </c>
      <c r="F198" s="67">
        <f t="shared" si="32"/>
        <v>1633</v>
      </c>
      <c r="G198" s="68">
        <f t="shared" si="32"/>
        <v>2000</v>
      </c>
      <c r="H198" s="12">
        <f t="shared" si="32"/>
        <v>3382</v>
      </c>
      <c r="I198" s="12">
        <f t="shared" si="32"/>
        <v>1490</v>
      </c>
      <c r="J198" s="12">
        <f t="shared" si="32"/>
        <v>1125</v>
      </c>
      <c r="K198" s="13">
        <f t="shared" si="32"/>
        <v>7997</v>
      </c>
    </row>
    <row r="199" spans="1:11" ht="12.75">
      <c r="A199" s="14" t="s">
        <v>6</v>
      </c>
      <c r="B199" s="69">
        <v>244</v>
      </c>
      <c r="C199" s="19">
        <v>363</v>
      </c>
      <c r="D199" s="19">
        <v>33</v>
      </c>
      <c r="E199" s="19" t="s">
        <v>41</v>
      </c>
      <c r="F199" s="70">
        <f aca="true" t="shared" si="33" ref="F199:F205">SUM(B199:E199)</f>
        <v>640</v>
      </c>
      <c r="G199" s="69">
        <v>1025</v>
      </c>
      <c r="H199" s="19">
        <v>1479</v>
      </c>
      <c r="I199" s="19">
        <v>459</v>
      </c>
      <c r="J199" s="19">
        <v>20</v>
      </c>
      <c r="K199" s="12">
        <f aca="true" t="shared" si="34" ref="K199:K205">SUM(G199:J199)</f>
        <v>2983</v>
      </c>
    </row>
    <row r="200" spans="1:11" ht="12.75">
      <c r="A200" s="14" t="s">
        <v>8</v>
      </c>
      <c r="B200" s="69">
        <v>39</v>
      </c>
      <c r="C200" s="19">
        <v>154</v>
      </c>
      <c r="D200" s="19">
        <v>133</v>
      </c>
      <c r="E200" s="19">
        <v>131</v>
      </c>
      <c r="F200" s="70">
        <f t="shared" si="33"/>
        <v>457</v>
      </c>
      <c r="G200" s="69">
        <v>214</v>
      </c>
      <c r="H200" s="19">
        <v>668</v>
      </c>
      <c r="I200" s="19">
        <v>758</v>
      </c>
      <c r="J200" s="19">
        <v>879</v>
      </c>
      <c r="K200" s="12">
        <f t="shared" si="34"/>
        <v>2519</v>
      </c>
    </row>
    <row r="201" spans="1:11" ht="12.75">
      <c r="A201" s="14" t="s">
        <v>11</v>
      </c>
      <c r="B201" s="69">
        <v>94</v>
      </c>
      <c r="C201" s="19">
        <v>128</v>
      </c>
      <c r="D201" s="19">
        <v>16</v>
      </c>
      <c r="E201" s="19">
        <v>62</v>
      </c>
      <c r="F201" s="70">
        <f t="shared" si="33"/>
        <v>300</v>
      </c>
      <c r="G201" s="69">
        <v>288</v>
      </c>
      <c r="H201" s="19">
        <v>695</v>
      </c>
      <c r="I201" s="19">
        <v>170</v>
      </c>
      <c r="J201" s="19">
        <v>218</v>
      </c>
      <c r="K201" s="12">
        <f t="shared" si="34"/>
        <v>1371</v>
      </c>
    </row>
    <row r="202" spans="1:11" ht="12.75">
      <c r="A202" s="14" t="s">
        <v>9</v>
      </c>
      <c r="B202" s="69">
        <v>68</v>
      </c>
      <c r="C202" s="19">
        <v>72</v>
      </c>
      <c r="D202" s="19">
        <v>7</v>
      </c>
      <c r="E202" s="19" t="s">
        <v>41</v>
      </c>
      <c r="F202" s="70">
        <f t="shared" si="33"/>
        <v>147</v>
      </c>
      <c r="G202" s="69">
        <v>282</v>
      </c>
      <c r="H202" s="19">
        <v>336</v>
      </c>
      <c r="I202" s="19">
        <v>41</v>
      </c>
      <c r="J202" s="19" t="s">
        <v>41</v>
      </c>
      <c r="K202" s="12">
        <f t="shared" si="34"/>
        <v>659</v>
      </c>
    </row>
    <row r="203" spans="1:11" ht="12.75">
      <c r="A203" s="14" t="s">
        <v>10</v>
      </c>
      <c r="B203" s="69">
        <v>33</v>
      </c>
      <c r="C203" s="19">
        <v>36</v>
      </c>
      <c r="D203" s="19">
        <v>12</v>
      </c>
      <c r="E203" s="19" t="s">
        <v>41</v>
      </c>
      <c r="F203" s="70">
        <f t="shared" si="33"/>
        <v>81</v>
      </c>
      <c r="G203" s="69">
        <v>184</v>
      </c>
      <c r="H203" s="19">
        <v>196</v>
      </c>
      <c r="I203" s="19">
        <v>57</v>
      </c>
      <c r="J203" s="19" t="s">
        <v>41</v>
      </c>
      <c r="K203" s="12">
        <f t="shared" si="34"/>
        <v>437</v>
      </c>
    </row>
    <row r="204" spans="1:11" ht="12.75">
      <c r="A204" s="14" t="s">
        <v>7</v>
      </c>
      <c r="B204" s="69">
        <v>2</v>
      </c>
      <c r="C204" s="19">
        <v>2</v>
      </c>
      <c r="D204" s="19">
        <v>2</v>
      </c>
      <c r="E204" s="19">
        <v>1</v>
      </c>
      <c r="F204" s="70">
        <f t="shared" si="33"/>
        <v>7</v>
      </c>
      <c r="G204" s="69">
        <v>7</v>
      </c>
      <c r="H204" s="19">
        <v>7</v>
      </c>
      <c r="I204" s="19">
        <v>5</v>
      </c>
      <c r="J204" s="19">
        <v>8</v>
      </c>
      <c r="K204" s="12">
        <f t="shared" si="34"/>
        <v>27</v>
      </c>
    </row>
    <row r="205" spans="1:11" ht="12.75">
      <c r="A205" s="14" t="s">
        <v>21</v>
      </c>
      <c r="B205" s="69" t="s">
        <v>41</v>
      </c>
      <c r="C205" s="19">
        <v>1</v>
      </c>
      <c r="D205" s="19" t="s">
        <v>41</v>
      </c>
      <c r="E205" s="19" t="s">
        <v>41</v>
      </c>
      <c r="F205" s="70">
        <f t="shared" si="33"/>
        <v>1</v>
      </c>
      <c r="G205" s="69" t="s">
        <v>41</v>
      </c>
      <c r="H205" s="19">
        <v>1</v>
      </c>
      <c r="I205" s="19" t="s">
        <v>41</v>
      </c>
      <c r="J205" s="19" t="s">
        <v>41</v>
      </c>
      <c r="K205" s="12">
        <f t="shared" si="34"/>
        <v>1</v>
      </c>
    </row>
    <row r="206" spans="1:11" ht="12.75">
      <c r="A206" s="13" t="s">
        <v>12</v>
      </c>
      <c r="B206" s="71">
        <v>15</v>
      </c>
      <c r="C206" s="16">
        <v>109</v>
      </c>
      <c r="D206" s="16">
        <v>17</v>
      </c>
      <c r="E206" s="16">
        <v>51</v>
      </c>
      <c r="F206" s="67">
        <f>SUM(B206:E206)</f>
        <v>192</v>
      </c>
      <c r="G206" s="72">
        <v>103</v>
      </c>
      <c r="H206" s="18">
        <v>642</v>
      </c>
      <c r="I206" s="18">
        <v>189</v>
      </c>
      <c r="J206" s="18">
        <v>107</v>
      </c>
      <c r="K206" s="13">
        <f>SUM(G206:J206)</f>
        <v>1041</v>
      </c>
    </row>
    <row r="207" spans="1:11" ht="12.75">
      <c r="A207" s="14" t="s">
        <v>14</v>
      </c>
      <c r="B207" s="73">
        <v>2</v>
      </c>
      <c r="C207" s="17">
        <v>19</v>
      </c>
      <c r="D207" s="17">
        <v>12</v>
      </c>
      <c r="E207" s="17">
        <v>18</v>
      </c>
      <c r="F207" s="67">
        <f aca="true" t="shared" si="35" ref="F207:F215">SUM(B207:E207)</f>
        <v>51</v>
      </c>
      <c r="G207" s="69">
        <v>22</v>
      </c>
      <c r="H207" s="19">
        <v>103</v>
      </c>
      <c r="I207" s="19">
        <v>55</v>
      </c>
      <c r="J207" s="19">
        <v>19</v>
      </c>
      <c r="K207" s="13">
        <f aca="true" t="shared" si="36" ref="K207:K215">SUM(G207:J207)</f>
        <v>199</v>
      </c>
    </row>
    <row r="208" spans="1:11" ht="12.75">
      <c r="A208" s="14" t="s">
        <v>15</v>
      </c>
      <c r="B208" s="73">
        <v>7</v>
      </c>
      <c r="C208" s="17">
        <v>29</v>
      </c>
      <c r="D208" s="17">
        <v>3</v>
      </c>
      <c r="E208" s="17" t="s">
        <v>41</v>
      </c>
      <c r="F208" s="67">
        <f t="shared" si="35"/>
        <v>39</v>
      </c>
      <c r="G208" s="69">
        <v>35</v>
      </c>
      <c r="H208" s="19">
        <v>147</v>
      </c>
      <c r="I208" s="19">
        <v>15</v>
      </c>
      <c r="J208" s="19" t="s">
        <v>41</v>
      </c>
      <c r="K208" s="13">
        <f t="shared" si="36"/>
        <v>197</v>
      </c>
    </row>
    <row r="209" spans="1:11" ht="12.75">
      <c r="A209" s="14" t="s">
        <v>13</v>
      </c>
      <c r="B209" s="73" t="s">
        <v>41</v>
      </c>
      <c r="C209" s="17">
        <v>26</v>
      </c>
      <c r="D209" s="17" t="s">
        <v>41</v>
      </c>
      <c r="E209" s="17" t="s">
        <v>41</v>
      </c>
      <c r="F209" s="67">
        <f t="shared" si="35"/>
        <v>26</v>
      </c>
      <c r="G209" s="69">
        <v>7</v>
      </c>
      <c r="H209" s="19">
        <v>156</v>
      </c>
      <c r="I209" s="19">
        <v>8</v>
      </c>
      <c r="J209" s="19" t="s">
        <v>41</v>
      </c>
      <c r="K209" s="13">
        <f t="shared" si="36"/>
        <v>171</v>
      </c>
    </row>
    <row r="210" spans="1:11" ht="12.75">
      <c r="A210" s="14" t="s">
        <v>17</v>
      </c>
      <c r="B210" s="73">
        <v>1</v>
      </c>
      <c r="C210" s="17">
        <v>2</v>
      </c>
      <c r="D210" s="17">
        <v>1</v>
      </c>
      <c r="E210" s="17">
        <v>23</v>
      </c>
      <c r="F210" s="67">
        <f t="shared" si="35"/>
        <v>27</v>
      </c>
      <c r="G210" s="69">
        <v>6</v>
      </c>
      <c r="H210" s="19">
        <v>10</v>
      </c>
      <c r="I210" s="19">
        <v>77</v>
      </c>
      <c r="J210" s="19">
        <v>60</v>
      </c>
      <c r="K210" s="13">
        <f t="shared" si="36"/>
        <v>153</v>
      </c>
    </row>
    <row r="211" spans="1:11" ht="12.75">
      <c r="A211" s="14" t="s">
        <v>18</v>
      </c>
      <c r="B211" s="73" t="s">
        <v>41</v>
      </c>
      <c r="C211" s="17">
        <v>13</v>
      </c>
      <c r="D211" s="17" t="s">
        <v>41</v>
      </c>
      <c r="E211" s="17" t="s">
        <v>41</v>
      </c>
      <c r="F211" s="67">
        <f t="shared" si="35"/>
        <v>13</v>
      </c>
      <c r="G211" s="69" t="s">
        <v>41</v>
      </c>
      <c r="H211" s="19">
        <v>53</v>
      </c>
      <c r="I211" s="19" t="s">
        <v>41</v>
      </c>
      <c r="J211" s="19" t="s">
        <v>41</v>
      </c>
      <c r="K211" s="13">
        <f t="shared" si="36"/>
        <v>53</v>
      </c>
    </row>
    <row r="212" spans="1:11" ht="12.75">
      <c r="A212" s="42" t="s">
        <v>16</v>
      </c>
      <c r="B212" s="74" t="s">
        <v>41</v>
      </c>
      <c r="C212" s="34">
        <v>4</v>
      </c>
      <c r="D212" s="34" t="s">
        <v>41</v>
      </c>
      <c r="E212" s="34" t="s">
        <v>41</v>
      </c>
      <c r="F212" s="67">
        <f t="shared" si="35"/>
        <v>4</v>
      </c>
      <c r="G212" s="74">
        <v>2</v>
      </c>
      <c r="H212" s="34">
        <v>42</v>
      </c>
      <c r="I212" s="34">
        <v>1</v>
      </c>
      <c r="J212" s="34" t="s">
        <v>41</v>
      </c>
      <c r="K212" s="13">
        <f t="shared" si="36"/>
        <v>45</v>
      </c>
    </row>
    <row r="213" spans="1:11" ht="12.75">
      <c r="A213" s="42" t="s">
        <v>20</v>
      </c>
      <c r="B213" s="74" t="s">
        <v>41</v>
      </c>
      <c r="C213" s="34" t="s">
        <v>41</v>
      </c>
      <c r="D213" s="34" t="s">
        <v>41</v>
      </c>
      <c r="E213" s="34" t="s">
        <v>41</v>
      </c>
      <c r="F213" s="67">
        <f t="shared" si="35"/>
        <v>0</v>
      </c>
      <c r="G213" s="74">
        <v>2</v>
      </c>
      <c r="H213" s="34">
        <v>34</v>
      </c>
      <c r="I213" s="34">
        <v>5</v>
      </c>
      <c r="J213" s="34" t="s">
        <v>41</v>
      </c>
      <c r="K213" s="13">
        <f t="shared" si="36"/>
        <v>41</v>
      </c>
    </row>
    <row r="214" spans="1:11" ht="12.75">
      <c r="A214" s="42" t="s">
        <v>78</v>
      </c>
      <c r="B214" s="74" t="s">
        <v>41</v>
      </c>
      <c r="C214" s="34">
        <v>2</v>
      </c>
      <c r="D214" s="34" t="s">
        <v>41</v>
      </c>
      <c r="E214" s="34">
        <v>5</v>
      </c>
      <c r="F214" s="67">
        <f t="shared" si="35"/>
        <v>7</v>
      </c>
      <c r="G214" s="74">
        <v>1</v>
      </c>
      <c r="H214" s="34">
        <v>5</v>
      </c>
      <c r="I214" s="34">
        <v>1</v>
      </c>
      <c r="J214" s="34">
        <v>22</v>
      </c>
      <c r="K214" s="13">
        <f t="shared" si="36"/>
        <v>29</v>
      </c>
    </row>
    <row r="215" spans="1:11" ht="12.75">
      <c r="A215" s="25" t="s">
        <v>107</v>
      </c>
      <c r="B215" s="81">
        <v>5</v>
      </c>
      <c r="C215" s="36">
        <v>14</v>
      </c>
      <c r="D215" s="36">
        <v>1</v>
      </c>
      <c r="E215" s="36">
        <v>5</v>
      </c>
      <c r="F215" s="82">
        <f t="shared" si="35"/>
        <v>25</v>
      </c>
      <c r="G215" s="81">
        <v>28</v>
      </c>
      <c r="H215" s="36">
        <v>92</v>
      </c>
      <c r="I215" s="36">
        <v>27</v>
      </c>
      <c r="J215" s="36">
        <v>6</v>
      </c>
      <c r="K215" s="38">
        <f t="shared" si="36"/>
        <v>153</v>
      </c>
    </row>
    <row r="217" ht="12.75">
      <c r="A217" s="26" t="s">
        <v>108</v>
      </c>
    </row>
    <row r="218" spans="1:11" ht="12.75">
      <c r="A218" s="174" t="s">
        <v>102</v>
      </c>
      <c r="B218" s="190" t="s">
        <v>113</v>
      </c>
      <c r="C218" s="191"/>
      <c r="D218" s="191"/>
      <c r="E218" s="192"/>
      <c r="F218" s="193"/>
      <c r="G218" s="184" t="s">
        <v>114</v>
      </c>
      <c r="H218" s="185"/>
      <c r="I218" s="185"/>
      <c r="J218" s="185"/>
      <c r="K218" s="185"/>
    </row>
    <row r="219" spans="1:11" ht="12.75">
      <c r="A219" s="175"/>
      <c r="B219" s="190"/>
      <c r="C219" s="192"/>
      <c r="D219" s="192"/>
      <c r="E219" s="192"/>
      <c r="F219" s="193"/>
      <c r="G219" s="184"/>
      <c r="H219" s="185"/>
      <c r="I219" s="185"/>
      <c r="J219" s="185"/>
      <c r="K219" s="185"/>
    </row>
    <row r="220" spans="1:11" ht="12.75">
      <c r="A220" s="175"/>
      <c r="B220" s="186" t="s">
        <v>2</v>
      </c>
      <c r="C220" s="170" t="s">
        <v>3</v>
      </c>
      <c r="D220" s="170" t="s">
        <v>4</v>
      </c>
      <c r="E220" s="170" t="s">
        <v>0</v>
      </c>
      <c r="F220" s="188" t="s">
        <v>1</v>
      </c>
      <c r="G220" s="186" t="s">
        <v>2</v>
      </c>
      <c r="H220" s="170" t="s">
        <v>3</v>
      </c>
      <c r="I220" s="170" t="s">
        <v>4</v>
      </c>
      <c r="J220" s="170" t="s">
        <v>0</v>
      </c>
      <c r="K220" s="172" t="s">
        <v>1</v>
      </c>
    </row>
    <row r="221" spans="1:11" ht="12.75">
      <c r="A221" s="175"/>
      <c r="B221" s="186"/>
      <c r="C221" s="170"/>
      <c r="D221" s="170"/>
      <c r="E221" s="170"/>
      <c r="F221" s="188"/>
      <c r="G221" s="186"/>
      <c r="H221" s="170"/>
      <c r="I221" s="170"/>
      <c r="J221" s="170"/>
      <c r="K221" s="172"/>
    </row>
    <row r="222" spans="1:11" ht="13.5" thickBot="1">
      <c r="A222" s="176"/>
      <c r="B222" s="187"/>
      <c r="C222" s="171"/>
      <c r="D222" s="171"/>
      <c r="E222" s="171"/>
      <c r="F222" s="189"/>
      <c r="G222" s="187"/>
      <c r="H222" s="171"/>
      <c r="I222" s="171"/>
      <c r="J222" s="171"/>
      <c r="K222" s="173"/>
    </row>
    <row r="223" spans="1:11" ht="12.75">
      <c r="A223" s="61" t="s">
        <v>105</v>
      </c>
      <c r="B223" s="62">
        <f>+B225+B232</f>
        <v>387</v>
      </c>
      <c r="C223" s="2">
        <f>+C225+C232</f>
        <v>746</v>
      </c>
      <c r="D223" s="2">
        <f>+D225+D232</f>
        <v>393</v>
      </c>
      <c r="E223" s="2">
        <f>SUM(E225,E232)</f>
        <v>241</v>
      </c>
      <c r="F223" s="63">
        <f>+F225+F232</f>
        <v>1767</v>
      </c>
      <c r="G223" s="62">
        <f>+G225+G232</f>
        <v>1608</v>
      </c>
      <c r="H223" s="2">
        <f>+H225+H232</f>
        <v>3159</v>
      </c>
      <c r="I223" s="2">
        <f>+I225+I232</f>
        <v>1459</v>
      </c>
      <c r="J223" s="2">
        <f>SUM(J225,J232)</f>
        <v>987</v>
      </c>
      <c r="K223" s="2">
        <f>+K225+K232</f>
        <v>7213</v>
      </c>
    </row>
    <row r="224" spans="1:11" ht="12.75">
      <c r="A224" s="22"/>
      <c r="B224" s="64"/>
      <c r="C224" s="4"/>
      <c r="D224" s="4"/>
      <c r="E224" s="4"/>
      <c r="F224" s="65"/>
      <c r="G224" s="64"/>
      <c r="H224" s="4"/>
      <c r="I224" s="4"/>
      <c r="J224" s="4"/>
      <c r="K224" s="4"/>
    </row>
    <row r="225" spans="1:11" ht="12.75">
      <c r="A225" s="13" t="s">
        <v>5</v>
      </c>
      <c r="B225" s="66">
        <f aca="true" t="shared" si="37" ref="B225:K225">SUM(B226:B231)</f>
        <v>365</v>
      </c>
      <c r="C225" s="13">
        <f t="shared" si="37"/>
        <v>644</v>
      </c>
      <c r="D225" s="13">
        <f t="shared" si="37"/>
        <v>362</v>
      </c>
      <c r="E225" s="13">
        <f t="shared" si="37"/>
        <v>231</v>
      </c>
      <c r="F225" s="67">
        <f t="shared" si="37"/>
        <v>1602</v>
      </c>
      <c r="G225" s="68">
        <f t="shared" si="37"/>
        <v>1520</v>
      </c>
      <c r="H225" s="12">
        <f t="shared" si="37"/>
        <v>2626</v>
      </c>
      <c r="I225" s="12">
        <f t="shared" si="37"/>
        <v>1287</v>
      </c>
      <c r="J225" s="12">
        <f t="shared" si="37"/>
        <v>931</v>
      </c>
      <c r="K225" s="13">
        <f t="shared" si="37"/>
        <v>6364</v>
      </c>
    </row>
    <row r="226" spans="1:11" ht="12.75">
      <c r="A226" s="14" t="s">
        <v>6</v>
      </c>
      <c r="B226" s="69">
        <v>192</v>
      </c>
      <c r="C226" s="19">
        <v>279</v>
      </c>
      <c r="D226" s="19">
        <v>163</v>
      </c>
      <c r="E226" s="19">
        <v>3</v>
      </c>
      <c r="F226" s="70">
        <f aca="true" t="shared" si="38" ref="F226:F231">SUM(B226:E226)</f>
        <v>637</v>
      </c>
      <c r="G226" s="69">
        <v>781</v>
      </c>
      <c r="H226" s="19">
        <v>1116</v>
      </c>
      <c r="I226" s="19">
        <v>426</v>
      </c>
      <c r="J226" s="19">
        <v>20</v>
      </c>
      <c r="K226" s="12">
        <f aca="true" t="shared" si="39" ref="K226:K231">SUM(G226:J226)</f>
        <v>2343</v>
      </c>
    </row>
    <row r="227" spans="1:11" ht="12.75">
      <c r="A227" s="14" t="s">
        <v>8</v>
      </c>
      <c r="B227" s="69">
        <v>42</v>
      </c>
      <c r="C227" s="19">
        <v>125</v>
      </c>
      <c r="D227" s="19">
        <v>155</v>
      </c>
      <c r="E227" s="19">
        <v>185</v>
      </c>
      <c r="F227" s="70">
        <f t="shared" si="38"/>
        <v>507</v>
      </c>
      <c r="G227" s="69">
        <v>175</v>
      </c>
      <c r="H227" s="19">
        <v>514</v>
      </c>
      <c r="I227" s="19">
        <v>625</v>
      </c>
      <c r="J227" s="19">
        <v>748</v>
      </c>
      <c r="K227" s="12">
        <f t="shared" si="39"/>
        <v>2062</v>
      </c>
    </row>
    <row r="228" spans="1:11" ht="12.75">
      <c r="A228" s="14" t="s">
        <v>11</v>
      </c>
      <c r="B228" s="69">
        <v>48</v>
      </c>
      <c r="C228" s="19">
        <v>130</v>
      </c>
      <c r="D228" s="19">
        <v>25</v>
      </c>
      <c r="E228" s="19">
        <v>41</v>
      </c>
      <c r="F228" s="70">
        <f t="shared" si="38"/>
        <v>244</v>
      </c>
      <c r="G228" s="69">
        <v>194</v>
      </c>
      <c r="H228" s="19">
        <v>567</v>
      </c>
      <c r="I228" s="19">
        <v>154</v>
      </c>
      <c r="J228" s="19">
        <v>156</v>
      </c>
      <c r="K228" s="12">
        <f t="shared" si="39"/>
        <v>1071</v>
      </c>
    </row>
    <row r="229" spans="1:11" ht="12.75">
      <c r="A229" s="14" t="s">
        <v>9</v>
      </c>
      <c r="B229" s="69">
        <v>50</v>
      </c>
      <c r="C229" s="19">
        <v>69</v>
      </c>
      <c r="D229" s="19">
        <v>5</v>
      </c>
      <c r="E229" s="19" t="s">
        <v>41</v>
      </c>
      <c r="F229" s="70">
        <f t="shared" si="38"/>
        <v>124</v>
      </c>
      <c r="G229" s="69">
        <v>214</v>
      </c>
      <c r="H229" s="19">
        <v>264</v>
      </c>
      <c r="I229" s="19">
        <v>34</v>
      </c>
      <c r="J229" s="19" t="s">
        <v>41</v>
      </c>
      <c r="K229" s="12">
        <f t="shared" si="39"/>
        <v>512</v>
      </c>
    </row>
    <row r="230" spans="1:11" ht="12.75">
      <c r="A230" s="14" t="s">
        <v>10</v>
      </c>
      <c r="B230" s="69">
        <v>33</v>
      </c>
      <c r="C230" s="19">
        <v>40</v>
      </c>
      <c r="D230" s="19">
        <v>13</v>
      </c>
      <c r="E230" s="19" t="s">
        <v>41</v>
      </c>
      <c r="F230" s="70">
        <f t="shared" si="38"/>
        <v>86</v>
      </c>
      <c r="G230" s="69">
        <v>151</v>
      </c>
      <c r="H230" s="19">
        <v>160</v>
      </c>
      <c r="I230" s="19">
        <v>45</v>
      </c>
      <c r="J230" s="19" t="s">
        <v>41</v>
      </c>
      <c r="K230" s="12">
        <f t="shared" si="39"/>
        <v>356</v>
      </c>
    </row>
    <row r="231" spans="1:11" ht="12.75">
      <c r="A231" s="14" t="s">
        <v>7</v>
      </c>
      <c r="B231" s="69" t="s">
        <v>41</v>
      </c>
      <c r="C231" s="19">
        <v>1</v>
      </c>
      <c r="D231" s="19">
        <v>1</v>
      </c>
      <c r="E231" s="19">
        <v>2</v>
      </c>
      <c r="F231" s="70">
        <f t="shared" si="38"/>
        <v>4</v>
      </c>
      <c r="G231" s="69">
        <v>5</v>
      </c>
      <c r="H231" s="19">
        <v>5</v>
      </c>
      <c r="I231" s="19">
        <v>3</v>
      </c>
      <c r="J231" s="19">
        <v>7</v>
      </c>
      <c r="K231" s="12">
        <f t="shared" si="39"/>
        <v>20</v>
      </c>
    </row>
    <row r="232" spans="1:11" ht="12.75">
      <c r="A232" s="13" t="s">
        <v>12</v>
      </c>
      <c r="B232" s="71">
        <v>22</v>
      </c>
      <c r="C232" s="16">
        <v>102</v>
      </c>
      <c r="D232" s="16">
        <v>31</v>
      </c>
      <c r="E232" s="16">
        <v>10</v>
      </c>
      <c r="F232" s="67">
        <f>SUM(B232:E232)</f>
        <v>165</v>
      </c>
      <c r="G232" s="72">
        <v>88</v>
      </c>
      <c r="H232" s="18">
        <v>533</v>
      </c>
      <c r="I232" s="18">
        <v>172</v>
      </c>
      <c r="J232" s="18">
        <v>56</v>
      </c>
      <c r="K232" s="13">
        <f>SUM(G232:J232)</f>
        <v>849</v>
      </c>
    </row>
    <row r="233" spans="1:11" ht="12.75">
      <c r="A233" s="14" t="s">
        <v>15</v>
      </c>
      <c r="B233" s="73">
        <v>5</v>
      </c>
      <c r="C233" s="17">
        <v>17</v>
      </c>
      <c r="D233" s="17">
        <v>4</v>
      </c>
      <c r="E233" s="17" t="s">
        <v>41</v>
      </c>
      <c r="F233" s="67">
        <f aca="true" t="shared" si="40" ref="F233:F242">SUM(B233:E233)</f>
        <v>26</v>
      </c>
      <c r="G233" s="69">
        <v>28</v>
      </c>
      <c r="H233" s="19">
        <v>118</v>
      </c>
      <c r="I233" s="19">
        <v>12</v>
      </c>
      <c r="J233" s="19" t="s">
        <v>41</v>
      </c>
      <c r="K233" s="13">
        <f aca="true" t="shared" si="41" ref="K233:K242">SUM(G233:J233)</f>
        <v>158</v>
      </c>
    </row>
    <row r="234" spans="1:11" ht="12.75">
      <c r="A234" s="14" t="s">
        <v>14</v>
      </c>
      <c r="B234" s="73">
        <v>5</v>
      </c>
      <c r="C234" s="17">
        <v>19</v>
      </c>
      <c r="D234" s="17">
        <v>9</v>
      </c>
      <c r="E234" s="17" t="s">
        <v>41</v>
      </c>
      <c r="F234" s="67">
        <f t="shared" si="40"/>
        <v>33</v>
      </c>
      <c r="G234" s="69">
        <v>20</v>
      </c>
      <c r="H234" s="19">
        <v>84</v>
      </c>
      <c r="I234" s="19">
        <v>43</v>
      </c>
      <c r="J234" s="19">
        <v>1</v>
      </c>
      <c r="K234" s="13">
        <f t="shared" si="41"/>
        <v>148</v>
      </c>
    </row>
    <row r="235" spans="1:11" ht="12.75">
      <c r="A235" s="14" t="s">
        <v>13</v>
      </c>
      <c r="B235" s="73">
        <v>3</v>
      </c>
      <c r="C235" s="17">
        <v>38</v>
      </c>
      <c r="D235" s="17">
        <v>1</v>
      </c>
      <c r="E235" s="17" t="s">
        <v>41</v>
      </c>
      <c r="F235" s="67">
        <f t="shared" si="40"/>
        <v>42</v>
      </c>
      <c r="G235" s="69">
        <v>7</v>
      </c>
      <c r="H235" s="19">
        <v>130</v>
      </c>
      <c r="I235" s="19">
        <v>8</v>
      </c>
      <c r="J235" s="19" t="s">
        <v>41</v>
      </c>
      <c r="K235" s="13">
        <f t="shared" si="41"/>
        <v>145</v>
      </c>
    </row>
    <row r="236" spans="1:11" ht="12.75">
      <c r="A236" s="14" t="s">
        <v>17</v>
      </c>
      <c r="B236" s="73" t="s">
        <v>41</v>
      </c>
      <c r="C236" s="17">
        <v>3</v>
      </c>
      <c r="D236" s="17">
        <v>11</v>
      </c>
      <c r="E236" s="17">
        <v>10</v>
      </c>
      <c r="F236" s="67">
        <f t="shared" si="40"/>
        <v>24</v>
      </c>
      <c r="G236" s="69">
        <v>5</v>
      </c>
      <c r="H236" s="19">
        <v>8</v>
      </c>
      <c r="I236" s="19">
        <v>76</v>
      </c>
      <c r="J236" s="19">
        <v>37</v>
      </c>
      <c r="K236" s="13">
        <f t="shared" si="41"/>
        <v>126</v>
      </c>
    </row>
    <row r="237" spans="1:11" ht="12.75">
      <c r="A237" s="14" t="s">
        <v>20</v>
      </c>
      <c r="B237" s="73">
        <v>1</v>
      </c>
      <c r="C237" s="17">
        <v>8</v>
      </c>
      <c r="D237" s="17">
        <v>1</v>
      </c>
      <c r="E237" s="17" t="s">
        <v>41</v>
      </c>
      <c r="F237" s="67">
        <f t="shared" si="40"/>
        <v>10</v>
      </c>
      <c r="G237" s="69">
        <v>2</v>
      </c>
      <c r="H237" s="19">
        <v>34</v>
      </c>
      <c r="I237" s="19">
        <v>5</v>
      </c>
      <c r="J237" s="19" t="s">
        <v>41</v>
      </c>
      <c r="K237" s="13">
        <f t="shared" si="41"/>
        <v>41</v>
      </c>
    </row>
    <row r="238" spans="1:11" ht="12.75">
      <c r="A238" s="42" t="s">
        <v>16</v>
      </c>
      <c r="B238" s="74" t="s">
        <v>41</v>
      </c>
      <c r="C238" s="34">
        <v>3</v>
      </c>
      <c r="D238" s="34" t="s">
        <v>41</v>
      </c>
      <c r="E238" s="34" t="s">
        <v>41</v>
      </c>
      <c r="F238" s="67">
        <f t="shared" si="40"/>
        <v>3</v>
      </c>
      <c r="G238" s="74">
        <v>2</v>
      </c>
      <c r="H238" s="34">
        <v>38</v>
      </c>
      <c r="I238" s="34">
        <v>1</v>
      </c>
      <c r="J238" s="34" t="s">
        <v>41</v>
      </c>
      <c r="K238" s="13">
        <f t="shared" si="41"/>
        <v>41</v>
      </c>
    </row>
    <row r="239" spans="1:11" ht="12.75">
      <c r="A239" s="42" t="s">
        <v>18</v>
      </c>
      <c r="B239" s="74" t="s">
        <v>41</v>
      </c>
      <c r="C239" s="34">
        <v>4</v>
      </c>
      <c r="D239" s="34" t="s">
        <v>41</v>
      </c>
      <c r="E239" s="34" t="s">
        <v>41</v>
      </c>
      <c r="F239" s="67">
        <f t="shared" si="40"/>
        <v>4</v>
      </c>
      <c r="G239" s="74" t="s">
        <v>41</v>
      </c>
      <c r="H239" s="34">
        <v>40</v>
      </c>
      <c r="I239" s="34" t="s">
        <v>41</v>
      </c>
      <c r="J239" s="34" t="s">
        <v>41</v>
      </c>
      <c r="K239" s="13">
        <f t="shared" si="41"/>
        <v>40</v>
      </c>
    </row>
    <row r="240" spans="1:11" ht="12.75">
      <c r="A240" s="42" t="s">
        <v>78</v>
      </c>
      <c r="B240" s="74" t="s">
        <v>41</v>
      </c>
      <c r="C240" s="34"/>
      <c r="D240" s="34" t="s">
        <v>41</v>
      </c>
      <c r="E240" s="34" t="s">
        <v>41</v>
      </c>
      <c r="F240" s="67">
        <f t="shared" si="40"/>
        <v>0</v>
      </c>
      <c r="G240" s="74">
        <v>1</v>
      </c>
      <c r="H240" s="34">
        <v>3</v>
      </c>
      <c r="I240" s="34">
        <v>1</v>
      </c>
      <c r="J240" s="34">
        <v>17</v>
      </c>
      <c r="K240" s="13">
        <f t="shared" si="41"/>
        <v>22</v>
      </c>
    </row>
    <row r="241" spans="1:11" ht="12.75">
      <c r="A241" s="75" t="s">
        <v>106</v>
      </c>
      <c r="B241" s="76" t="s">
        <v>41</v>
      </c>
      <c r="C241" s="58">
        <v>1</v>
      </c>
      <c r="D241" s="58" t="s">
        <v>41</v>
      </c>
      <c r="E241" s="58" t="s">
        <v>41</v>
      </c>
      <c r="F241" s="77">
        <f t="shared" si="40"/>
        <v>1</v>
      </c>
      <c r="G241" s="76">
        <v>1</v>
      </c>
      <c r="H241" s="58">
        <v>15</v>
      </c>
      <c r="I241" s="58">
        <v>3</v>
      </c>
      <c r="J241" s="58" t="s">
        <v>41</v>
      </c>
      <c r="K241" s="78">
        <f t="shared" si="41"/>
        <v>19</v>
      </c>
    </row>
    <row r="242" spans="1:11" ht="12.75">
      <c r="A242" s="24" t="s">
        <v>107</v>
      </c>
      <c r="B242" s="79">
        <v>8</v>
      </c>
      <c r="C242" s="24">
        <v>9</v>
      </c>
      <c r="D242" s="24">
        <v>5</v>
      </c>
      <c r="E242" s="60" t="s">
        <v>41</v>
      </c>
      <c r="F242" s="80">
        <f t="shared" si="40"/>
        <v>22</v>
      </c>
      <c r="G242" s="79">
        <v>22</v>
      </c>
      <c r="H242" s="24">
        <v>63</v>
      </c>
      <c r="I242" s="24">
        <v>23</v>
      </c>
      <c r="J242" s="24">
        <v>1</v>
      </c>
      <c r="K242" s="41">
        <f t="shared" si="41"/>
        <v>109</v>
      </c>
    </row>
    <row r="244" ht="12.75">
      <c r="A244" s="26" t="s">
        <v>108</v>
      </c>
    </row>
    <row r="245" spans="1:11" ht="12.75">
      <c r="A245" s="174" t="s">
        <v>102</v>
      </c>
      <c r="B245" s="190" t="s">
        <v>111</v>
      </c>
      <c r="C245" s="191"/>
      <c r="D245" s="191"/>
      <c r="E245" s="192"/>
      <c r="F245" s="193"/>
      <c r="G245" s="184" t="s">
        <v>112</v>
      </c>
      <c r="H245" s="185"/>
      <c r="I245" s="185"/>
      <c r="J245" s="185"/>
      <c r="K245" s="185"/>
    </row>
    <row r="246" spans="1:11" ht="12.75">
      <c r="A246" s="175"/>
      <c r="B246" s="190"/>
      <c r="C246" s="192"/>
      <c r="D246" s="192"/>
      <c r="E246" s="192"/>
      <c r="F246" s="193"/>
      <c r="G246" s="184"/>
      <c r="H246" s="185"/>
      <c r="I246" s="185"/>
      <c r="J246" s="185"/>
      <c r="K246" s="185"/>
    </row>
    <row r="247" spans="1:11" ht="12.75">
      <c r="A247" s="175"/>
      <c r="B247" s="186" t="s">
        <v>2</v>
      </c>
      <c r="C247" s="170" t="s">
        <v>3</v>
      </c>
      <c r="D247" s="170" t="s">
        <v>4</v>
      </c>
      <c r="E247" s="170" t="s">
        <v>0</v>
      </c>
      <c r="F247" s="188" t="s">
        <v>1</v>
      </c>
      <c r="G247" s="186" t="s">
        <v>2</v>
      </c>
      <c r="H247" s="170" t="s">
        <v>3</v>
      </c>
      <c r="I247" s="170" t="s">
        <v>4</v>
      </c>
      <c r="J247" s="170" t="s">
        <v>0</v>
      </c>
      <c r="K247" s="172" t="s">
        <v>1</v>
      </c>
    </row>
    <row r="248" spans="1:11" ht="12.75">
      <c r="A248" s="175"/>
      <c r="B248" s="186"/>
      <c r="C248" s="170"/>
      <c r="D248" s="170"/>
      <c r="E248" s="170"/>
      <c r="F248" s="188"/>
      <c r="G248" s="186"/>
      <c r="H248" s="170"/>
      <c r="I248" s="170"/>
      <c r="J248" s="170"/>
      <c r="K248" s="172"/>
    </row>
    <row r="249" spans="1:11" ht="13.5" thickBot="1">
      <c r="A249" s="176"/>
      <c r="B249" s="187"/>
      <c r="C249" s="171"/>
      <c r="D249" s="171"/>
      <c r="E249" s="171"/>
      <c r="F249" s="189"/>
      <c r="G249" s="187"/>
      <c r="H249" s="171"/>
      <c r="I249" s="171"/>
      <c r="J249" s="171"/>
      <c r="K249" s="173"/>
    </row>
    <row r="250" spans="1:11" ht="12.75">
      <c r="A250" s="61" t="s">
        <v>105</v>
      </c>
      <c r="B250" s="62">
        <f>+B252+B259</f>
        <v>481</v>
      </c>
      <c r="C250" s="2">
        <f>+C252+C259</f>
        <v>966</v>
      </c>
      <c r="D250" s="2">
        <f>+D252+D259</f>
        <v>544</v>
      </c>
      <c r="E250" s="2">
        <f>SUM(E252,E259)</f>
        <v>218</v>
      </c>
      <c r="F250" s="63">
        <f>+F252+F259</f>
        <v>2209</v>
      </c>
      <c r="G250" s="62">
        <f>+G252+G259</f>
        <v>1221</v>
      </c>
      <c r="H250" s="2">
        <f>+H252+H259</f>
        <v>2413</v>
      </c>
      <c r="I250" s="2">
        <f>+I252+I259</f>
        <v>1066</v>
      </c>
      <c r="J250" s="2">
        <f>SUM(J252,J259)</f>
        <v>746</v>
      </c>
      <c r="K250" s="2">
        <f>+K252+K259</f>
        <v>5446</v>
      </c>
    </row>
    <row r="251" spans="1:11" ht="12.75">
      <c r="A251" s="22"/>
      <c r="B251" s="64"/>
      <c r="C251" s="4"/>
      <c r="D251" s="4"/>
      <c r="E251" s="4"/>
      <c r="F251" s="65"/>
      <c r="G251" s="64"/>
      <c r="H251" s="4"/>
      <c r="I251" s="4"/>
      <c r="J251" s="4"/>
      <c r="K251" s="4"/>
    </row>
    <row r="252" spans="1:11" ht="12.75">
      <c r="A252" s="13" t="s">
        <v>5</v>
      </c>
      <c r="B252" s="66">
        <f aca="true" t="shared" si="42" ref="B252:K252">SUM(B253:B258)</f>
        <v>450</v>
      </c>
      <c r="C252" s="13">
        <f t="shared" si="42"/>
        <v>800</v>
      </c>
      <c r="D252" s="13">
        <f t="shared" si="42"/>
        <v>486</v>
      </c>
      <c r="E252" s="13">
        <f t="shared" si="42"/>
        <v>211</v>
      </c>
      <c r="F252" s="67">
        <f t="shared" si="42"/>
        <v>1947</v>
      </c>
      <c r="G252" s="68">
        <f t="shared" si="42"/>
        <v>1155</v>
      </c>
      <c r="H252" s="12">
        <f t="shared" si="42"/>
        <v>1982</v>
      </c>
      <c r="I252" s="12">
        <f t="shared" si="42"/>
        <v>925</v>
      </c>
      <c r="J252" s="12">
        <f t="shared" si="42"/>
        <v>700</v>
      </c>
      <c r="K252" s="13">
        <f t="shared" si="42"/>
        <v>4762</v>
      </c>
    </row>
    <row r="253" spans="1:11" ht="12.75">
      <c r="A253" s="14" t="s">
        <v>6</v>
      </c>
      <c r="B253" s="69">
        <v>223</v>
      </c>
      <c r="C253" s="19">
        <v>348</v>
      </c>
      <c r="D253" s="19">
        <v>144</v>
      </c>
      <c r="E253" s="19">
        <v>5</v>
      </c>
      <c r="F253" s="70">
        <f aca="true" t="shared" si="43" ref="F253:F258">SUM(B253:E253)</f>
        <v>720</v>
      </c>
      <c r="G253" s="69">
        <v>589</v>
      </c>
      <c r="H253" s="19">
        <v>837</v>
      </c>
      <c r="I253" s="19">
        <v>263</v>
      </c>
      <c r="J253" s="19">
        <v>17</v>
      </c>
      <c r="K253" s="12">
        <f aca="true" t="shared" si="44" ref="K253:K258">SUM(G253:J253)</f>
        <v>1706</v>
      </c>
    </row>
    <row r="254" spans="1:11" ht="12.75">
      <c r="A254" s="14" t="s">
        <v>8</v>
      </c>
      <c r="B254" s="69">
        <v>49</v>
      </c>
      <c r="C254" s="19">
        <v>164</v>
      </c>
      <c r="D254" s="19">
        <v>267</v>
      </c>
      <c r="E254" s="19">
        <v>163</v>
      </c>
      <c r="F254" s="70">
        <f t="shared" si="43"/>
        <v>643</v>
      </c>
      <c r="G254" s="69">
        <v>133</v>
      </c>
      <c r="H254" s="19">
        <v>389</v>
      </c>
      <c r="I254" s="19">
        <v>470</v>
      </c>
      <c r="J254" s="19">
        <v>563</v>
      </c>
      <c r="K254" s="12">
        <f t="shared" si="44"/>
        <v>1555</v>
      </c>
    </row>
    <row r="255" spans="1:11" ht="12.75">
      <c r="A255" s="14" t="s">
        <v>11</v>
      </c>
      <c r="B255" s="69">
        <v>52</v>
      </c>
      <c r="C255" s="19">
        <v>169</v>
      </c>
      <c r="D255" s="19">
        <v>60</v>
      </c>
      <c r="E255" s="19">
        <v>41</v>
      </c>
      <c r="F255" s="70">
        <f t="shared" si="43"/>
        <v>322</v>
      </c>
      <c r="G255" s="69">
        <v>146</v>
      </c>
      <c r="H255" s="19">
        <v>437</v>
      </c>
      <c r="I255" s="19">
        <v>129</v>
      </c>
      <c r="J255" s="19">
        <v>115</v>
      </c>
      <c r="K255" s="12">
        <f t="shared" si="44"/>
        <v>827</v>
      </c>
    </row>
    <row r="256" spans="1:11" ht="12.75">
      <c r="A256" s="14" t="s">
        <v>9</v>
      </c>
      <c r="B256" s="69">
        <v>68</v>
      </c>
      <c r="C256" s="19">
        <v>71</v>
      </c>
      <c r="D256" s="19">
        <v>7</v>
      </c>
      <c r="E256" s="19" t="s">
        <v>41</v>
      </c>
      <c r="F256" s="70">
        <f t="shared" si="43"/>
        <v>146</v>
      </c>
      <c r="G256" s="69">
        <v>164</v>
      </c>
      <c r="H256" s="19">
        <v>195</v>
      </c>
      <c r="I256" s="19">
        <v>29</v>
      </c>
      <c r="J256" s="19" t="s">
        <v>41</v>
      </c>
      <c r="K256" s="12">
        <f t="shared" si="44"/>
        <v>388</v>
      </c>
    </row>
    <row r="257" spans="1:11" ht="12.75">
      <c r="A257" s="14" t="s">
        <v>10</v>
      </c>
      <c r="B257" s="69">
        <v>54</v>
      </c>
      <c r="C257" s="19">
        <v>46</v>
      </c>
      <c r="D257" s="19">
        <v>8</v>
      </c>
      <c r="E257" s="19" t="s">
        <v>41</v>
      </c>
      <c r="F257" s="70">
        <f t="shared" si="43"/>
        <v>108</v>
      </c>
      <c r="G257" s="69">
        <v>118</v>
      </c>
      <c r="H257" s="19">
        <v>120</v>
      </c>
      <c r="I257" s="19">
        <v>32</v>
      </c>
      <c r="J257" s="19" t="s">
        <v>41</v>
      </c>
      <c r="K257" s="12">
        <f t="shared" si="44"/>
        <v>270</v>
      </c>
    </row>
    <row r="258" spans="1:11" ht="12.75">
      <c r="A258" s="14" t="s">
        <v>7</v>
      </c>
      <c r="B258" s="69">
        <v>4</v>
      </c>
      <c r="C258" s="19">
        <v>2</v>
      </c>
      <c r="D258" s="19" t="s">
        <v>41</v>
      </c>
      <c r="E258" s="19">
        <v>2</v>
      </c>
      <c r="F258" s="70">
        <f t="shared" si="43"/>
        <v>8</v>
      </c>
      <c r="G258" s="69">
        <v>5</v>
      </c>
      <c r="H258" s="19">
        <v>4</v>
      </c>
      <c r="I258" s="19">
        <v>2</v>
      </c>
      <c r="J258" s="19">
        <v>5</v>
      </c>
      <c r="K258" s="12">
        <f t="shared" si="44"/>
        <v>16</v>
      </c>
    </row>
    <row r="259" spans="1:11" ht="12.75">
      <c r="A259" s="13" t="s">
        <v>12</v>
      </c>
      <c r="B259" s="71">
        <v>31</v>
      </c>
      <c r="C259" s="16">
        <v>166</v>
      </c>
      <c r="D259" s="16">
        <v>58</v>
      </c>
      <c r="E259" s="16">
        <v>7</v>
      </c>
      <c r="F259" s="67">
        <f>SUM(B259:E259)</f>
        <v>262</v>
      </c>
      <c r="G259" s="72">
        <v>66</v>
      </c>
      <c r="H259" s="18">
        <v>431</v>
      </c>
      <c r="I259" s="18">
        <v>141</v>
      </c>
      <c r="J259" s="18">
        <v>46</v>
      </c>
      <c r="K259" s="13">
        <f>SUM(G259:J259)</f>
        <v>684</v>
      </c>
    </row>
    <row r="260" spans="1:11" ht="12.75">
      <c r="A260" s="14" t="s">
        <v>15</v>
      </c>
      <c r="B260" s="73">
        <v>13</v>
      </c>
      <c r="C260" s="17">
        <v>43</v>
      </c>
      <c r="D260" s="17">
        <v>4</v>
      </c>
      <c r="E260" s="17" t="s">
        <v>41</v>
      </c>
      <c r="F260" s="67">
        <f aca="true" t="shared" si="45" ref="F260:F269">SUM(B260:E260)</f>
        <v>60</v>
      </c>
      <c r="G260" s="69">
        <v>23</v>
      </c>
      <c r="H260" s="19">
        <v>101</v>
      </c>
      <c r="I260" s="19">
        <v>8</v>
      </c>
      <c r="J260" s="19" t="s">
        <v>41</v>
      </c>
      <c r="K260" s="13">
        <f aca="true" t="shared" si="46" ref="K260:K269">SUM(G260:J260)</f>
        <v>132</v>
      </c>
    </row>
    <row r="261" spans="1:11" ht="12.75">
      <c r="A261" s="14" t="s">
        <v>14</v>
      </c>
      <c r="B261" s="73">
        <v>8</v>
      </c>
      <c r="C261" s="17">
        <v>22</v>
      </c>
      <c r="D261" s="17">
        <v>11</v>
      </c>
      <c r="E261" s="17">
        <v>1</v>
      </c>
      <c r="F261" s="67">
        <f t="shared" si="45"/>
        <v>42</v>
      </c>
      <c r="G261" s="69">
        <v>15</v>
      </c>
      <c r="H261" s="19">
        <v>65</v>
      </c>
      <c r="I261" s="19">
        <v>34</v>
      </c>
      <c r="J261" s="19">
        <v>1</v>
      </c>
      <c r="K261" s="13">
        <f t="shared" si="46"/>
        <v>115</v>
      </c>
    </row>
    <row r="262" spans="1:11" ht="12.75">
      <c r="A262" s="14" t="s">
        <v>13</v>
      </c>
      <c r="B262" s="73">
        <v>1</v>
      </c>
      <c r="C262" s="17">
        <v>30</v>
      </c>
      <c r="D262" s="17">
        <v>3</v>
      </c>
      <c r="E262" s="17" t="s">
        <v>41</v>
      </c>
      <c r="F262" s="67">
        <f t="shared" si="45"/>
        <v>34</v>
      </c>
      <c r="G262" s="69">
        <v>4</v>
      </c>
      <c r="H262" s="19">
        <v>92</v>
      </c>
      <c r="I262" s="19">
        <v>7</v>
      </c>
      <c r="J262" s="19" t="s">
        <v>41</v>
      </c>
      <c r="K262" s="13">
        <f t="shared" si="46"/>
        <v>103</v>
      </c>
    </row>
    <row r="263" spans="1:11" ht="12.75">
      <c r="A263" s="14" t="s">
        <v>17</v>
      </c>
      <c r="B263" s="73">
        <v>2</v>
      </c>
      <c r="C263" s="17">
        <v>2</v>
      </c>
      <c r="D263" s="17">
        <v>29</v>
      </c>
      <c r="E263" s="17">
        <v>1</v>
      </c>
      <c r="F263" s="67">
        <f t="shared" si="45"/>
        <v>34</v>
      </c>
      <c r="G263" s="69">
        <v>5</v>
      </c>
      <c r="H263" s="19">
        <v>5</v>
      </c>
      <c r="I263" s="19">
        <v>65</v>
      </c>
      <c r="J263" s="19">
        <v>27</v>
      </c>
      <c r="K263" s="13">
        <f t="shared" si="46"/>
        <v>102</v>
      </c>
    </row>
    <row r="264" spans="1:11" ht="12.75">
      <c r="A264" s="14" t="s">
        <v>16</v>
      </c>
      <c r="B264" s="73" t="s">
        <v>41</v>
      </c>
      <c r="C264" s="17">
        <v>13</v>
      </c>
      <c r="D264" s="17">
        <v>1</v>
      </c>
      <c r="E264" s="17" t="s">
        <v>41</v>
      </c>
      <c r="F264" s="67">
        <f t="shared" si="45"/>
        <v>14</v>
      </c>
      <c r="G264" s="69">
        <v>2</v>
      </c>
      <c r="H264" s="19">
        <v>35</v>
      </c>
      <c r="I264" s="19">
        <v>1</v>
      </c>
      <c r="J264" s="19" t="s">
        <v>41</v>
      </c>
      <c r="K264" s="13">
        <f t="shared" si="46"/>
        <v>38</v>
      </c>
    </row>
    <row r="265" spans="1:11" ht="12.75">
      <c r="A265" s="42" t="s">
        <v>18</v>
      </c>
      <c r="B265" s="74" t="s">
        <v>41</v>
      </c>
      <c r="C265" s="34">
        <v>12</v>
      </c>
      <c r="D265" s="34" t="s">
        <v>41</v>
      </c>
      <c r="E265" s="34" t="s">
        <v>41</v>
      </c>
      <c r="F265" s="67">
        <f t="shared" si="45"/>
        <v>12</v>
      </c>
      <c r="G265" s="74" t="s">
        <v>41</v>
      </c>
      <c r="H265" s="34">
        <v>36</v>
      </c>
      <c r="I265" s="34" t="s">
        <v>41</v>
      </c>
      <c r="J265" s="34" t="s">
        <v>41</v>
      </c>
      <c r="K265" s="13">
        <f t="shared" si="46"/>
        <v>36</v>
      </c>
    </row>
    <row r="266" spans="1:11" ht="12.75">
      <c r="A266" s="42" t="s">
        <v>20</v>
      </c>
      <c r="B266" s="74" t="s">
        <v>41</v>
      </c>
      <c r="C266" s="34">
        <v>8</v>
      </c>
      <c r="D266" s="34" t="s">
        <v>41</v>
      </c>
      <c r="E266" s="34" t="s">
        <v>41</v>
      </c>
      <c r="F266" s="67">
        <f t="shared" si="45"/>
        <v>8</v>
      </c>
      <c r="G266" s="74">
        <v>1</v>
      </c>
      <c r="H266" s="34">
        <v>26</v>
      </c>
      <c r="I266" s="34">
        <v>4</v>
      </c>
      <c r="J266" s="34" t="s">
        <v>41</v>
      </c>
      <c r="K266" s="13">
        <f t="shared" si="46"/>
        <v>31</v>
      </c>
    </row>
    <row r="267" spans="1:11" ht="12.75">
      <c r="A267" s="42" t="s">
        <v>78</v>
      </c>
      <c r="B267" s="74" t="s">
        <v>41</v>
      </c>
      <c r="C267" s="34">
        <v>2</v>
      </c>
      <c r="D267" s="34" t="s">
        <v>41</v>
      </c>
      <c r="E267" s="34">
        <v>5</v>
      </c>
      <c r="F267" s="67">
        <f t="shared" si="45"/>
        <v>7</v>
      </c>
      <c r="G267" s="74">
        <v>1</v>
      </c>
      <c r="H267" s="34">
        <v>3</v>
      </c>
      <c r="I267" s="34">
        <v>1</v>
      </c>
      <c r="J267" s="34">
        <v>17</v>
      </c>
      <c r="K267" s="13">
        <f t="shared" si="46"/>
        <v>22</v>
      </c>
    </row>
    <row r="268" spans="1:11" ht="12.75">
      <c r="A268" s="75" t="s">
        <v>106</v>
      </c>
      <c r="B268" s="76" t="s">
        <v>41</v>
      </c>
      <c r="C268" s="58">
        <v>9</v>
      </c>
      <c r="D268" s="58">
        <v>1</v>
      </c>
      <c r="E268" s="58" t="s">
        <v>41</v>
      </c>
      <c r="F268" s="77">
        <f t="shared" si="45"/>
        <v>10</v>
      </c>
      <c r="G268" s="76">
        <v>1</v>
      </c>
      <c r="H268" s="58">
        <v>14</v>
      </c>
      <c r="I268" s="58">
        <v>3</v>
      </c>
      <c r="J268" s="58" t="s">
        <v>41</v>
      </c>
      <c r="K268" s="78">
        <f t="shared" si="46"/>
        <v>18</v>
      </c>
    </row>
    <row r="269" spans="1:11" ht="12.75">
      <c r="A269" s="114" t="s">
        <v>107</v>
      </c>
      <c r="B269" s="118">
        <v>7</v>
      </c>
      <c r="C269" s="114">
        <v>25</v>
      </c>
      <c r="D269" s="114">
        <v>9</v>
      </c>
      <c r="E269" s="116" t="s">
        <v>41</v>
      </c>
      <c r="F269" s="119">
        <f t="shared" si="45"/>
        <v>41</v>
      </c>
      <c r="G269" s="118">
        <v>14</v>
      </c>
      <c r="H269" s="114">
        <v>54</v>
      </c>
      <c r="I269" s="114">
        <v>18</v>
      </c>
      <c r="J269" s="114">
        <v>1</v>
      </c>
      <c r="K269" s="120">
        <f t="shared" si="46"/>
        <v>87</v>
      </c>
    </row>
    <row r="271" ht="12.75">
      <c r="A271" s="26" t="s">
        <v>108</v>
      </c>
    </row>
    <row r="272" spans="1:11" ht="12.75">
      <c r="A272" s="174" t="s">
        <v>102</v>
      </c>
      <c r="B272" s="190" t="s">
        <v>109</v>
      </c>
      <c r="C272" s="191"/>
      <c r="D272" s="191"/>
      <c r="E272" s="192"/>
      <c r="F272" s="193"/>
      <c r="G272" s="184" t="s">
        <v>110</v>
      </c>
      <c r="H272" s="185"/>
      <c r="I272" s="185"/>
      <c r="J272" s="185"/>
      <c r="K272" s="185"/>
    </row>
    <row r="273" spans="1:11" ht="12.75">
      <c r="A273" s="175"/>
      <c r="B273" s="190"/>
      <c r="C273" s="192"/>
      <c r="D273" s="192"/>
      <c r="E273" s="192"/>
      <c r="F273" s="193"/>
      <c r="G273" s="184"/>
      <c r="H273" s="185"/>
      <c r="I273" s="185"/>
      <c r="J273" s="185"/>
      <c r="K273" s="185"/>
    </row>
    <row r="274" spans="1:11" ht="12.75">
      <c r="A274" s="175"/>
      <c r="B274" s="186" t="s">
        <v>2</v>
      </c>
      <c r="C274" s="170" t="s">
        <v>3</v>
      </c>
      <c r="D274" s="170" t="s">
        <v>4</v>
      </c>
      <c r="E274" s="170" t="s">
        <v>0</v>
      </c>
      <c r="F274" s="188" t="s">
        <v>1</v>
      </c>
      <c r="G274" s="186" t="s">
        <v>2</v>
      </c>
      <c r="H274" s="170" t="s">
        <v>3</v>
      </c>
      <c r="I274" s="170" t="s">
        <v>4</v>
      </c>
      <c r="J274" s="170" t="s">
        <v>0</v>
      </c>
      <c r="K274" s="172" t="s">
        <v>1</v>
      </c>
    </row>
    <row r="275" spans="1:11" ht="12.75">
      <c r="A275" s="175"/>
      <c r="B275" s="186"/>
      <c r="C275" s="170"/>
      <c r="D275" s="170"/>
      <c r="E275" s="170"/>
      <c r="F275" s="188"/>
      <c r="G275" s="186"/>
      <c r="H275" s="170"/>
      <c r="I275" s="170"/>
      <c r="J275" s="170"/>
      <c r="K275" s="172"/>
    </row>
    <row r="276" spans="1:11" ht="13.5" thickBot="1">
      <c r="A276" s="176"/>
      <c r="B276" s="187"/>
      <c r="C276" s="171"/>
      <c r="D276" s="171"/>
      <c r="E276" s="171"/>
      <c r="F276" s="189"/>
      <c r="G276" s="187"/>
      <c r="H276" s="171"/>
      <c r="I276" s="171"/>
      <c r="J276" s="171"/>
      <c r="K276" s="173"/>
    </row>
    <row r="277" spans="1:11" ht="12.75">
      <c r="A277" s="61" t="s">
        <v>105</v>
      </c>
      <c r="B277" s="62">
        <f>+B279+B286</f>
        <v>369</v>
      </c>
      <c r="C277" s="2">
        <f>+C279+C286</f>
        <v>770</v>
      </c>
      <c r="D277" s="2">
        <f>+D279+D286</f>
        <v>293</v>
      </c>
      <c r="E277" s="2">
        <f>SUM(E279,E286)</f>
        <v>351</v>
      </c>
      <c r="F277" s="63">
        <f>+F279+F286</f>
        <v>1783</v>
      </c>
      <c r="G277" s="62">
        <f>+G279+G286</f>
        <v>740</v>
      </c>
      <c r="H277" s="2">
        <f>+H279+H286</f>
        <v>1447</v>
      </c>
      <c r="I277" s="2">
        <f>+I279+I286</f>
        <v>522</v>
      </c>
      <c r="J277" s="2">
        <f>SUM(J279,J286)</f>
        <v>528</v>
      </c>
      <c r="K277" s="2">
        <f>+K279+K286</f>
        <v>3237</v>
      </c>
    </row>
    <row r="278" spans="1:11" ht="12.75">
      <c r="A278" s="22"/>
      <c r="B278" s="64"/>
      <c r="C278" s="4"/>
      <c r="D278" s="4"/>
      <c r="E278" s="4"/>
      <c r="F278" s="65"/>
      <c r="G278" s="64"/>
      <c r="H278" s="4"/>
      <c r="I278" s="4"/>
      <c r="J278" s="4"/>
      <c r="K278" s="4"/>
    </row>
    <row r="279" spans="1:11" ht="12.75">
      <c r="A279" s="13" t="s">
        <v>5</v>
      </c>
      <c r="B279" s="66">
        <f aca="true" t="shared" si="47" ref="B279:K279">SUM(B280:B285)</f>
        <v>351</v>
      </c>
      <c r="C279" s="13">
        <f t="shared" si="47"/>
        <v>622</v>
      </c>
      <c r="D279" s="13">
        <f t="shared" si="47"/>
        <v>237</v>
      </c>
      <c r="E279" s="13">
        <f t="shared" si="47"/>
        <v>331</v>
      </c>
      <c r="F279" s="67">
        <f t="shared" si="47"/>
        <v>1541</v>
      </c>
      <c r="G279" s="68">
        <f t="shared" si="47"/>
        <v>705</v>
      </c>
      <c r="H279" s="12">
        <f t="shared" si="47"/>
        <v>1182</v>
      </c>
      <c r="I279" s="12">
        <f t="shared" si="47"/>
        <v>439</v>
      </c>
      <c r="J279" s="12">
        <f t="shared" si="47"/>
        <v>489</v>
      </c>
      <c r="K279" s="13">
        <f t="shared" si="47"/>
        <v>2815</v>
      </c>
    </row>
    <row r="280" spans="1:11" ht="12.75">
      <c r="A280" s="14" t="s">
        <v>6</v>
      </c>
      <c r="B280" s="69">
        <v>185</v>
      </c>
      <c r="C280" s="19">
        <v>246</v>
      </c>
      <c r="D280" s="19">
        <v>49</v>
      </c>
      <c r="E280" s="19">
        <v>12</v>
      </c>
      <c r="F280" s="70">
        <f aca="true" t="shared" si="48" ref="F280:F285">SUM(B280:E280)</f>
        <v>492</v>
      </c>
      <c r="G280" s="69">
        <v>366</v>
      </c>
      <c r="H280" s="19">
        <v>489</v>
      </c>
      <c r="I280" s="19">
        <v>119</v>
      </c>
      <c r="J280" s="19">
        <v>12</v>
      </c>
      <c r="K280" s="12">
        <f aca="true" t="shared" si="49" ref="K280:K285">SUM(G280:J280)</f>
        <v>986</v>
      </c>
    </row>
    <row r="281" spans="1:11" ht="12.75">
      <c r="A281" s="14" t="s">
        <v>8</v>
      </c>
      <c r="B281" s="69">
        <v>41</v>
      </c>
      <c r="C281" s="19">
        <v>116</v>
      </c>
      <c r="D281" s="19">
        <v>134</v>
      </c>
      <c r="E281" s="19">
        <v>263</v>
      </c>
      <c r="F281" s="70">
        <f t="shared" si="48"/>
        <v>554</v>
      </c>
      <c r="G281" s="69">
        <v>84</v>
      </c>
      <c r="H281" s="19">
        <v>225</v>
      </c>
      <c r="I281" s="19">
        <v>203</v>
      </c>
      <c r="J281" s="19">
        <v>400</v>
      </c>
      <c r="K281" s="12">
        <f t="shared" si="49"/>
        <v>912</v>
      </c>
    </row>
    <row r="282" spans="1:11" ht="12.75">
      <c r="A282" s="14" t="s">
        <v>11</v>
      </c>
      <c r="B282" s="69">
        <v>47</v>
      </c>
      <c r="C282" s="19">
        <v>152</v>
      </c>
      <c r="D282" s="19">
        <v>34</v>
      </c>
      <c r="E282" s="19">
        <v>53</v>
      </c>
      <c r="F282" s="70">
        <f t="shared" si="48"/>
        <v>286</v>
      </c>
      <c r="G282" s="69">
        <v>94</v>
      </c>
      <c r="H282" s="19">
        <v>268</v>
      </c>
      <c r="I282" s="19">
        <v>69</v>
      </c>
      <c r="J282" s="19">
        <v>74</v>
      </c>
      <c r="K282" s="12">
        <f t="shared" si="49"/>
        <v>505</v>
      </c>
    </row>
    <row r="283" spans="1:11" ht="12.75">
      <c r="A283" s="14" t="s">
        <v>9</v>
      </c>
      <c r="B283" s="69">
        <v>41</v>
      </c>
      <c r="C283" s="19">
        <v>68</v>
      </c>
      <c r="D283" s="19">
        <v>5</v>
      </c>
      <c r="E283" s="19" t="s">
        <v>41</v>
      </c>
      <c r="F283" s="70">
        <f t="shared" si="48"/>
        <v>114</v>
      </c>
      <c r="G283" s="69">
        <v>96</v>
      </c>
      <c r="H283" s="19">
        <v>124</v>
      </c>
      <c r="I283" s="19">
        <v>22</v>
      </c>
      <c r="J283" s="19" t="s">
        <v>41</v>
      </c>
      <c r="K283" s="12">
        <f t="shared" si="49"/>
        <v>242</v>
      </c>
    </row>
    <row r="284" spans="1:11" ht="12.75">
      <c r="A284" s="14" t="s">
        <v>10</v>
      </c>
      <c r="B284" s="69">
        <v>36</v>
      </c>
      <c r="C284" s="19">
        <v>39</v>
      </c>
      <c r="D284" s="19">
        <v>15</v>
      </c>
      <c r="E284" s="19" t="s">
        <v>41</v>
      </c>
      <c r="F284" s="70">
        <f t="shared" si="48"/>
        <v>90</v>
      </c>
      <c r="G284" s="69">
        <v>64</v>
      </c>
      <c r="H284" s="19">
        <v>74</v>
      </c>
      <c r="I284" s="19">
        <v>24</v>
      </c>
      <c r="J284" s="19" t="s">
        <v>41</v>
      </c>
      <c r="K284" s="12">
        <f t="shared" si="49"/>
        <v>162</v>
      </c>
    </row>
    <row r="285" spans="1:11" ht="12.75">
      <c r="A285" s="14" t="s">
        <v>7</v>
      </c>
      <c r="B285" s="69">
        <v>1</v>
      </c>
      <c r="C285" s="19">
        <v>1</v>
      </c>
      <c r="D285" s="19" t="s">
        <v>41</v>
      </c>
      <c r="E285" s="19">
        <v>3</v>
      </c>
      <c r="F285" s="70">
        <f t="shared" si="48"/>
        <v>5</v>
      </c>
      <c r="G285" s="69">
        <v>1</v>
      </c>
      <c r="H285" s="19">
        <v>2</v>
      </c>
      <c r="I285" s="19">
        <v>2</v>
      </c>
      <c r="J285" s="19">
        <v>3</v>
      </c>
      <c r="K285" s="12">
        <f t="shared" si="49"/>
        <v>8</v>
      </c>
    </row>
    <row r="286" spans="1:11" ht="12.75">
      <c r="A286" s="13" t="s">
        <v>12</v>
      </c>
      <c r="B286" s="71">
        <f>SUM(B287:B296)</f>
        <v>18</v>
      </c>
      <c r="C286" s="16">
        <f>SUM(C287:C296)</f>
        <v>148</v>
      </c>
      <c r="D286" s="16">
        <f>SUM(D287:D296)</f>
        <v>56</v>
      </c>
      <c r="E286" s="16">
        <f>SUM(E287:E296)</f>
        <v>20</v>
      </c>
      <c r="F286" s="67">
        <f>SUM(B286:E286)</f>
        <v>242</v>
      </c>
      <c r="G286" s="72">
        <f>SUM(G287:G296)</f>
        <v>35</v>
      </c>
      <c r="H286" s="18">
        <f>SUM(H287:H296)</f>
        <v>265</v>
      </c>
      <c r="I286" s="18">
        <f>SUM(I287:I296)</f>
        <v>83</v>
      </c>
      <c r="J286" s="18">
        <f>SUM(J287:J296)</f>
        <v>39</v>
      </c>
      <c r="K286" s="13">
        <f>SUM(G286:J286)</f>
        <v>422</v>
      </c>
    </row>
    <row r="287" spans="1:11" ht="12.75">
      <c r="A287" s="14" t="s">
        <v>14</v>
      </c>
      <c r="B287" s="73">
        <v>1</v>
      </c>
      <c r="C287" s="17">
        <v>28</v>
      </c>
      <c r="D287" s="17">
        <v>8</v>
      </c>
      <c r="E287" s="17" t="s">
        <v>41</v>
      </c>
      <c r="F287" s="67">
        <f aca="true" t="shared" si="50" ref="F287:F296">SUM(B287:E287)</f>
        <v>37</v>
      </c>
      <c r="G287" s="69">
        <v>7</v>
      </c>
      <c r="H287" s="19">
        <v>43</v>
      </c>
      <c r="I287" s="19">
        <v>23</v>
      </c>
      <c r="J287" s="19" t="s">
        <v>41</v>
      </c>
      <c r="K287" s="13">
        <f aca="true" t="shared" si="51" ref="K287:K296">SUM(G287:J287)</f>
        <v>73</v>
      </c>
    </row>
    <row r="288" spans="1:11" ht="12.75">
      <c r="A288" s="14" t="s">
        <v>15</v>
      </c>
      <c r="B288" s="73">
        <v>7</v>
      </c>
      <c r="C288" s="17">
        <v>36</v>
      </c>
      <c r="D288" s="17">
        <v>2</v>
      </c>
      <c r="E288" s="17" t="s">
        <v>41</v>
      </c>
      <c r="F288" s="67">
        <f t="shared" si="50"/>
        <v>45</v>
      </c>
      <c r="G288" s="69">
        <v>10</v>
      </c>
      <c r="H288" s="19">
        <v>58</v>
      </c>
      <c r="I288" s="19">
        <v>4</v>
      </c>
      <c r="J288" s="19" t="s">
        <v>41</v>
      </c>
      <c r="K288" s="13">
        <f t="shared" si="51"/>
        <v>72</v>
      </c>
    </row>
    <row r="289" spans="1:11" ht="12.75">
      <c r="A289" s="14" t="s">
        <v>13</v>
      </c>
      <c r="B289" s="73">
        <v>1</v>
      </c>
      <c r="C289" s="17">
        <v>32</v>
      </c>
      <c r="D289" s="17">
        <v>1</v>
      </c>
      <c r="E289" s="17" t="s">
        <v>41</v>
      </c>
      <c r="F289" s="67">
        <f t="shared" si="50"/>
        <v>34</v>
      </c>
      <c r="G289" s="69">
        <v>3</v>
      </c>
      <c r="H289" s="19">
        <v>62</v>
      </c>
      <c r="I289" s="19">
        <v>4</v>
      </c>
      <c r="J289" s="19" t="s">
        <v>41</v>
      </c>
      <c r="K289" s="13">
        <f t="shared" si="51"/>
        <v>69</v>
      </c>
    </row>
    <row r="290" spans="1:11" ht="12.75">
      <c r="A290" s="14" t="s">
        <v>17</v>
      </c>
      <c r="B290" s="73">
        <v>1</v>
      </c>
      <c r="C290" s="17">
        <v>3</v>
      </c>
      <c r="D290" s="17">
        <v>34</v>
      </c>
      <c r="E290" s="17">
        <v>7</v>
      </c>
      <c r="F290" s="67">
        <f t="shared" si="50"/>
        <v>45</v>
      </c>
      <c r="G290" s="69">
        <v>3</v>
      </c>
      <c r="H290" s="19">
        <v>3</v>
      </c>
      <c r="I290" s="19">
        <v>36</v>
      </c>
      <c r="J290" s="19">
        <v>26</v>
      </c>
      <c r="K290" s="13">
        <f t="shared" si="51"/>
        <v>68</v>
      </c>
    </row>
    <row r="291" spans="1:11" ht="12.75">
      <c r="A291" s="14" t="s">
        <v>18</v>
      </c>
      <c r="B291" s="73" t="s">
        <v>41</v>
      </c>
      <c r="C291" s="17">
        <v>17</v>
      </c>
      <c r="D291" s="17" t="s">
        <v>41</v>
      </c>
      <c r="E291" s="17" t="s">
        <v>41</v>
      </c>
      <c r="F291" s="67">
        <f t="shared" si="50"/>
        <v>17</v>
      </c>
      <c r="G291" s="69" t="s">
        <v>41</v>
      </c>
      <c r="H291" s="19">
        <v>24</v>
      </c>
      <c r="I291" s="19" t="s">
        <v>41</v>
      </c>
      <c r="J291" s="19" t="s">
        <v>41</v>
      </c>
      <c r="K291" s="13">
        <f t="shared" si="51"/>
        <v>24</v>
      </c>
    </row>
    <row r="292" spans="1:11" ht="12.75">
      <c r="A292" s="42" t="s">
        <v>16</v>
      </c>
      <c r="B292" s="74">
        <v>1</v>
      </c>
      <c r="C292" s="34">
        <v>9</v>
      </c>
      <c r="D292" s="34" t="s">
        <v>41</v>
      </c>
      <c r="E292" s="34" t="s">
        <v>41</v>
      </c>
      <c r="F292" s="67">
        <f t="shared" si="50"/>
        <v>10</v>
      </c>
      <c r="G292" s="74">
        <v>2</v>
      </c>
      <c r="H292" s="34">
        <v>22</v>
      </c>
      <c r="I292" s="34" t="s">
        <v>41</v>
      </c>
      <c r="J292" s="34" t="s">
        <v>41</v>
      </c>
      <c r="K292" s="13">
        <f t="shared" si="51"/>
        <v>24</v>
      </c>
    </row>
    <row r="293" spans="1:11" ht="12.75">
      <c r="A293" s="42" t="s">
        <v>20</v>
      </c>
      <c r="B293" s="74" t="s">
        <v>41</v>
      </c>
      <c r="C293" s="34">
        <v>7</v>
      </c>
      <c r="D293" s="34">
        <v>4</v>
      </c>
      <c r="E293" s="34" t="s">
        <v>41</v>
      </c>
      <c r="F293" s="67">
        <f t="shared" si="50"/>
        <v>11</v>
      </c>
      <c r="G293" s="74">
        <v>1</v>
      </c>
      <c r="H293" s="34">
        <v>18</v>
      </c>
      <c r="I293" s="34">
        <v>4</v>
      </c>
      <c r="J293" s="34" t="s">
        <v>41</v>
      </c>
      <c r="K293" s="13">
        <f t="shared" si="51"/>
        <v>23</v>
      </c>
    </row>
    <row r="294" spans="1:11" ht="12.75">
      <c r="A294" s="42" t="s">
        <v>78</v>
      </c>
      <c r="B294" s="74">
        <v>1</v>
      </c>
      <c r="C294" s="34">
        <v>1</v>
      </c>
      <c r="D294" s="34" t="s">
        <v>41</v>
      </c>
      <c r="E294" s="34">
        <v>12</v>
      </c>
      <c r="F294" s="67">
        <f t="shared" si="50"/>
        <v>14</v>
      </c>
      <c r="G294" s="74">
        <v>1</v>
      </c>
      <c r="H294" s="34">
        <v>1</v>
      </c>
      <c r="I294" s="34">
        <v>1</v>
      </c>
      <c r="J294" s="34">
        <v>12</v>
      </c>
      <c r="K294" s="13">
        <f t="shared" si="51"/>
        <v>15</v>
      </c>
    </row>
    <row r="295" spans="1:11" ht="12.75">
      <c r="A295" s="75" t="s">
        <v>106</v>
      </c>
      <c r="B295" s="76">
        <v>1</v>
      </c>
      <c r="C295" s="58">
        <v>2</v>
      </c>
      <c r="D295" s="58">
        <v>1</v>
      </c>
      <c r="E295" s="58" t="s">
        <v>41</v>
      </c>
      <c r="F295" s="77">
        <f t="shared" si="50"/>
        <v>4</v>
      </c>
      <c r="G295" s="76">
        <v>1</v>
      </c>
      <c r="H295" s="58">
        <v>5</v>
      </c>
      <c r="I295" s="58">
        <v>2</v>
      </c>
      <c r="J295" s="58" t="s">
        <v>41</v>
      </c>
      <c r="K295" s="78">
        <f t="shared" si="51"/>
        <v>8</v>
      </c>
    </row>
    <row r="296" spans="1:11" ht="12.75">
      <c r="A296" s="114" t="s">
        <v>107</v>
      </c>
      <c r="B296" s="118">
        <v>5</v>
      </c>
      <c r="C296" s="114">
        <v>13</v>
      </c>
      <c r="D296" s="114">
        <v>6</v>
      </c>
      <c r="E296" s="114">
        <v>1</v>
      </c>
      <c r="F296" s="119">
        <f t="shared" si="50"/>
        <v>25</v>
      </c>
      <c r="G296" s="118">
        <v>7</v>
      </c>
      <c r="H296" s="114">
        <v>29</v>
      </c>
      <c r="I296" s="114">
        <v>9</v>
      </c>
      <c r="J296" s="114">
        <v>1</v>
      </c>
      <c r="K296" s="120">
        <f t="shared" si="51"/>
        <v>46</v>
      </c>
    </row>
    <row r="298" ht="12.75">
      <c r="A298" s="26" t="s">
        <v>108</v>
      </c>
    </row>
    <row r="299" spans="1:11" ht="12.75">
      <c r="A299" s="194" t="s">
        <v>102</v>
      </c>
      <c r="B299" s="197" t="s">
        <v>103</v>
      </c>
      <c r="C299" s="198"/>
      <c r="D299" s="198"/>
      <c r="E299" s="197"/>
      <c r="F299" s="197"/>
      <c r="G299" s="158" t="s">
        <v>104</v>
      </c>
      <c r="H299" s="152"/>
      <c r="I299" s="152"/>
      <c r="J299" s="152"/>
      <c r="K299" s="152"/>
    </row>
    <row r="300" spans="1:11" ht="12.75">
      <c r="A300" s="195"/>
      <c r="B300" s="199"/>
      <c r="C300" s="199"/>
      <c r="D300" s="199"/>
      <c r="E300" s="199"/>
      <c r="F300" s="199"/>
      <c r="G300" s="159"/>
      <c r="H300" s="160"/>
      <c r="I300" s="160"/>
      <c r="J300" s="160"/>
      <c r="K300" s="160"/>
    </row>
    <row r="301" spans="1:11" ht="12.75">
      <c r="A301" s="195"/>
      <c r="B301" s="161" t="s">
        <v>2</v>
      </c>
      <c r="C301" s="142" t="s">
        <v>3</v>
      </c>
      <c r="D301" s="142" t="s">
        <v>4</v>
      </c>
      <c r="E301" s="142" t="s">
        <v>0</v>
      </c>
      <c r="F301" s="164" t="s">
        <v>1</v>
      </c>
      <c r="G301" s="161" t="s">
        <v>2</v>
      </c>
      <c r="H301" s="142" t="s">
        <v>3</v>
      </c>
      <c r="I301" s="142" t="s">
        <v>4</v>
      </c>
      <c r="J301" s="142" t="s">
        <v>0</v>
      </c>
      <c r="K301" s="145" t="s">
        <v>1</v>
      </c>
    </row>
    <row r="302" spans="1:11" ht="12.75">
      <c r="A302" s="195"/>
      <c r="B302" s="162"/>
      <c r="C302" s="143"/>
      <c r="D302" s="143"/>
      <c r="E302" s="143"/>
      <c r="F302" s="165"/>
      <c r="G302" s="162"/>
      <c r="H302" s="143"/>
      <c r="I302" s="143"/>
      <c r="J302" s="143"/>
      <c r="K302" s="146"/>
    </row>
    <row r="303" spans="1:11" ht="12.75">
      <c r="A303" s="196"/>
      <c r="B303" s="163"/>
      <c r="C303" s="144"/>
      <c r="D303" s="144"/>
      <c r="E303" s="144"/>
      <c r="F303" s="166"/>
      <c r="G303" s="163"/>
      <c r="H303" s="144"/>
      <c r="I303" s="144"/>
      <c r="J303" s="144"/>
      <c r="K303" s="147"/>
    </row>
    <row r="304" spans="1:11" ht="12.75">
      <c r="A304" s="121" t="s">
        <v>105</v>
      </c>
      <c r="B304" s="6">
        <f>+B306+B313</f>
        <v>371</v>
      </c>
      <c r="C304" s="7">
        <f>+C306+C313</f>
        <v>677</v>
      </c>
      <c r="D304" s="7">
        <f>+D306+D313</f>
        <v>229</v>
      </c>
      <c r="E304" s="7">
        <f>SUM(E306,E313)</f>
        <v>177</v>
      </c>
      <c r="F304" s="2">
        <f>+F306+F313</f>
        <v>1454</v>
      </c>
      <c r="G304" s="1">
        <f>+G306+G313</f>
        <v>371</v>
      </c>
      <c r="H304" s="7">
        <f>+H306+H313</f>
        <v>677</v>
      </c>
      <c r="I304" s="7">
        <f>+I306+I313</f>
        <v>229</v>
      </c>
      <c r="J304" s="7">
        <f>SUM(J306,J313)</f>
        <v>177</v>
      </c>
      <c r="K304" s="2">
        <f>+K306+K313</f>
        <v>1454</v>
      </c>
    </row>
    <row r="305" spans="1:11" ht="12.75">
      <c r="A305" s="122"/>
      <c r="B305" s="3"/>
      <c r="C305" s="4"/>
      <c r="D305" s="4"/>
      <c r="E305" s="4"/>
      <c r="F305" s="5"/>
      <c r="G305" s="4"/>
      <c r="H305" s="4"/>
      <c r="I305" s="4"/>
      <c r="J305" s="4"/>
      <c r="K305" s="4"/>
    </row>
    <row r="306" spans="1:11" ht="12.75">
      <c r="A306" s="9" t="s">
        <v>5</v>
      </c>
      <c r="B306" s="13">
        <f aca="true" t="shared" si="52" ref="B306:K306">SUM(B307:B312)</f>
        <v>354</v>
      </c>
      <c r="C306" s="13">
        <f t="shared" si="52"/>
        <v>560</v>
      </c>
      <c r="D306" s="13">
        <f t="shared" si="52"/>
        <v>202</v>
      </c>
      <c r="E306" s="13">
        <f t="shared" si="52"/>
        <v>158</v>
      </c>
      <c r="F306" s="9">
        <f t="shared" si="52"/>
        <v>1274</v>
      </c>
      <c r="G306" s="12">
        <f t="shared" si="52"/>
        <v>354</v>
      </c>
      <c r="H306" s="12">
        <f t="shared" si="52"/>
        <v>560</v>
      </c>
      <c r="I306" s="12">
        <f t="shared" si="52"/>
        <v>202</v>
      </c>
      <c r="J306" s="12">
        <f t="shared" si="52"/>
        <v>158</v>
      </c>
      <c r="K306" s="13">
        <f t="shared" si="52"/>
        <v>1274</v>
      </c>
    </row>
    <row r="307" spans="1:11" ht="12.75">
      <c r="A307" s="23" t="s">
        <v>6</v>
      </c>
      <c r="B307" s="19">
        <v>181</v>
      </c>
      <c r="C307" s="19">
        <v>243</v>
      </c>
      <c r="D307" s="19">
        <v>70</v>
      </c>
      <c r="E307" s="19" t="s">
        <v>41</v>
      </c>
      <c r="F307" s="11">
        <f aca="true" t="shared" si="53" ref="F307:F312">SUM(B307:E307)</f>
        <v>494</v>
      </c>
      <c r="G307" s="19">
        <v>181</v>
      </c>
      <c r="H307" s="19">
        <v>243</v>
      </c>
      <c r="I307" s="19">
        <v>70</v>
      </c>
      <c r="J307" s="19" t="s">
        <v>41</v>
      </c>
      <c r="K307" s="12">
        <f aca="true" t="shared" si="54" ref="K307:K312">SUM(G307:J307)</f>
        <v>494</v>
      </c>
    </row>
    <row r="308" spans="1:11" ht="12.75">
      <c r="A308" s="23" t="s">
        <v>8</v>
      </c>
      <c r="B308" s="19">
        <v>43</v>
      </c>
      <c r="C308" s="19">
        <v>109</v>
      </c>
      <c r="D308" s="19">
        <v>69</v>
      </c>
      <c r="E308" s="19">
        <v>137</v>
      </c>
      <c r="F308" s="11">
        <f t="shared" si="53"/>
        <v>358</v>
      </c>
      <c r="G308" s="19">
        <v>43</v>
      </c>
      <c r="H308" s="19">
        <v>109</v>
      </c>
      <c r="I308" s="19">
        <v>69</v>
      </c>
      <c r="J308" s="19">
        <v>137</v>
      </c>
      <c r="K308" s="12">
        <f t="shared" si="54"/>
        <v>358</v>
      </c>
    </row>
    <row r="309" spans="1:11" ht="12.75">
      <c r="A309" s="23" t="s">
        <v>11</v>
      </c>
      <c r="B309" s="19">
        <v>47</v>
      </c>
      <c r="C309" s="19">
        <v>116</v>
      </c>
      <c r="D309" s="19">
        <v>35</v>
      </c>
      <c r="E309" s="19">
        <v>21</v>
      </c>
      <c r="F309" s="11">
        <f t="shared" si="53"/>
        <v>219</v>
      </c>
      <c r="G309" s="19">
        <v>47</v>
      </c>
      <c r="H309" s="19">
        <v>116</v>
      </c>
      <c r="I309" s="19">
        <v>35</v>
      </c>
      <c r="J309" s="19">
        <v>21</v>
      </c>
      <c r="K309" s="12">
        <f t="shared" si="54"/>
        <v>219</v>
      </c>
    </row>
    <row r="310" spans="1:11" ht="12.75">
      <c r="A310" s="23" t="s">
        <v>9</v>
      </c>
      <c r="B310" s="19">
        <v>55</v>
      </c>
      <c r="C310" s="19">
        <v>56</v>
      </c>
      <c r="D310" s="19">
        <v>17</v>
      </c>
      <c r="E310" s="19" t="s">
        <v>41</v>
      </c>
      <c r="F310" s="11">
        <f t="shared" si="53"/>
        <v>128</v>
      </c>
      <c r="G310" s="19">
        <v>55</v>
      </c>
      <c r="H310" s="19">
        <v>56</v>
      </c>
      <c r="I310" s="19">
        <v>17</v>
      </c>
      <c r="J310" s="19" t="s">
        <v>41</v>
      </c>
      <c r="K310" s="12">
        <f t="shared" si="54"/>
        <v>128</v>
      </c>
    </row>
    <row r="311" spans="1:11" ht="12.75">
      <c r="A311" s="23" t="s">
        <v>10</v>
      </c>
      <c r="B311" s="19">
        <v>28</v>
      </c>
      <c r="C311" s="19">
        <v>35</v>
      </c>
      <c r="D311" s="19">
        <v>9</v>
      </c>
      <c r="E311" s="19" t="s">
        <v>41</v>
      </c>
      <c r="F311" s="11">
        <f t="shared" si="53"/>
        <v>72</v>
      </c>
      <c r="G311" s="19">
        <v>28</v>
      </c>
      <c r="H311" s="19">
        <v>35</v>
      </c>
      <c r="I311" s="19">
        <v>9</v>
      </c>
      <c r="J311" s="19" t="s">
        <v>41</v>
      </c>
      <c r="K311" s="12">
        <f t="shared" si="54"/>
        <v>72</v>
      </c>
    </row>
    <row r="312" spans="1:11" ht="12.75">
      <c r="A312" s="23" t="s">
        <v>7</v>
      </c>
      <c r="B312" s="19" t="s">
        <v>41</v>
      </c>
      <c r="C312" s="19">
        <v>1</v>
      </c>
      <c r="D312" s="19">
        <v>2</v>
      </c>
      <c r="E312" s="19" t="s">
        <v>41</v>
      </c>
      <c r="F312" s="11">
        <f t="shared" si="53"/>
        <v>3</v>
      </c>
      <c r="G312" s="19" t="s">
        <v>41</v>
      </c>
      <c r="H312" s="19">
        <v>1</v>
      </c>
      <c r="I312" s="19">
        <v>2</v>
      </c>
      <c r="J312" s="19" t="s">
        <v>41</v>
      </c>
      <c r="K312" s="12">
        <f t="shared" si="54"/>
        <v>3</v>
      </c>
    </row>
    <row r="313" spans="1:11" ht="12.75">
      <c r="A313" s="9" t="s">
        <v>12</v>
      </c>
      <c r="B313" s="16">
        <v>17</v>
      </c>
      <c r="C313" s="16">
        <v>117</v>
      </c>
      <c r="D313" s="16">
        <v>27</v>
      </c>
      <c r="E313" s="16">
        <v>19</v>
      </c>
      <c r="F313" s="9">
        <f>SUM(B313:E313)</f>
        <v>180</v>
      </c>
      <c r="G313" s="18">
        <v>17</v>
      </c>
      <c r="H313" s="18">
        <v>117</v>
      </c>
      <c r="I313" s="18">
        <v>27</v>
      </c>
      <c r="J313" s="18">
        <v>19</v>
      </c>
      <c r="K313" s="13">
        <f>SUM(G313:J313)</f>
        <v>180</v>
      </c>
    </row>
    <row r="314" spans="1:11" ht="12.75">
      <c r="A314" s="23" t="s">
        <v>14</v>
      </c>
      <c r="B314" s="17">
        <v>6</v>
      </c>
      <c r="C314" s="17">
        <v>15</v>
      </c>
      <c r="D314" s="17">
        <v>15</v>
      </c>
      <c r="E314" s="17" t="s">
        <v>41</v>
      </c>
      <c r="F314" s="9">
        <f aca="true" t="shared" si="55" ref="F314:F323">SUM(B314:E314)</f>
        <v>36</v>
      </c>
      <c r="G314" s="19">
        <v>6</v>
      </c>
      <c r="H314" s="19">
        <v>15</v>
      </c>
      <c r="I314" s="19">
        <v>15</v>
      </c>
      <c r="J314" s="19" t="s">
        <v>41</v>
      </c>
      <c r="K314" s="13">
        <f aca="true" t="shared" si="56" ref="K314:K323">SUM(G314:J314)</f>
        <v>36</v>
      </c>
    </row>
    <row r="315" spans="1:11" ht="12.75">
      <c r="A315" s="23" t="s">
        <v>13</v>
      </c>
      <c r="B315" s="17">
        <v>2</v>
      </c>
      <c r="C315" s="17">
        <v>30</v>
      </c>
      <c r="D315" s="17">
        <v>3</v>
      </c>
      <c r="E315" s="17" t="s">
        <v>41</v>
      </c>
      <c r="F315" s="9">
        <f t="shared" si="55"/>
        <v>35</v>
      </c>
      <c r="G315" s="19">
        <v>2</v>
      </c>
      <c r="H315" s="19">
        <v>30</v>
      </c>
      <c r="I315" s="19">
        <v>3</v>
      </c>
      <c r="J315" s="19" t="s">
        <v>41</v>
      </c>
      <c r="K315" s="13">
        <f t="shared" si="56"/>
        <v>35</v>
      </c>
    </row>
    <row r="316" spans="1:11" ht="12.75">
      <c r="A316" s="23" t="s">
        <v>15</v>
      </c>
      <c r="B316" s="17">
        <v>3</v>
      </c>
      <c r="C316" s="17">
        <v>22</v>
      </c>
      <c r="D316" s="17">
        <v>2</v>
      </c>
      <c r="E316" s="17" t="s">
        <v>41</v>
      </c>
      <c r="F316" s="9">
        <f t="shared" si="55"/>
        <v>27</v>
      </c>
      <c r="G316" s="19">
        <v>3</v>
      </c>
      <c r="H316" s="19">
        <v>22</v>
      </c>
      <c r="I316" s="19">
        <v>2</v>
      </c>
      <c r="J316" s="19" t="s">
        <v>41</v>
      </c>
      <c r="K316" s="13">
        <f t="shared" si="56"/>
        <v>27</v>
      </c>
    </row>
    <row r="317" spans="1:11" ht="12.75">
      <c r="A317" s="23" t="s">
        <v>17</v>
      </c>
      <c r="B317" s="17">
        <v>2</v>
      </c>
      <c r="C317" s="17" t="s">
        <v>41</v>
      </c>
      <c r="D317" s="17">
        <v>2</v>
      </c>
      <c r="E317" s="17">
        <v>19</v>
      </c>
      <c r="F317" s="9">
        <f t="shared" si="55"/>
        <v>23</v>
      </c>
      <c r="G317" s="19">
        <v>2</v>
      </c>
      <c r="H317" s="19" t="s">
        <v>41</v>
      </c>
      <c r="I317" s="19">
        <v>2</v>
      </c>
      <c r="J317" s="19">
        <v>19</v>
      </c>
      <c r="K317" s="13">
        <f t="shared" si="56"/>
        <v>23</v>
      </c>
    </row>
    <row r="318" spans="1:11" ht="12.75">
      <c r="A318" s="23" t="s">
        <v>16</v>
      </c>
      <c r="B318" s="17">
        <v>1</v>
      </c>
      <c r="C318" s="17">
        <v>13</v>
      </c>
      <c r="D318" s="17" t="s">
        <v>41</v>
      </c>
      <c r="E318" s="17" t="s">
        <v>41</v>
      </c>
      <c r="F318" s="9">
        <f t="shared" si="55"/>
        <v>14</v>
      </c>
      <c r="G318" s="19">
        <v>1</v>
      </c>
      <c r="H318" s="19">
        <v>13</v>
      </c>
      <c r="I318" s="19" t="s">
        <v>41</v>
      </c>
      <c r="J318" s="19" t="s">
        <v>41</v>
      </c>
      <c r="K318" s="13">
        <f t="shared" si="56"/>
        <v>14</v>
      </c>
    </row>
    <row r="319" spans="1:11" ht="12.75">
      <c r="A319" s="15" t="s">
        <v>20</v>
      </c>
      <c r="B319" s="34">
        <v>1</v>
      </c>
      <c r="C319" s="34">
        <v>11</v>
      </c>
      <c r="D319" s="34" t="s">
        <v>41</v>
      </c>
      <c r="E319" s="34" t="s">
        <v>41</v>
      </c>
      <c r="F319" s="9">
        <f t="shared" si="55"/>
        <v>12</v>
      </c>
      <c r="G319" s="34">
        <v>1</v>
      </c>
      <c r="H319" s="34">
        <v>11</v>
      </c>
      <c r="I319" s="34" t="s">
        <v>41</v>
      </c>
      <c r="J319" s="34" t="s">
        <v>41</v>
      </c>
      <c r="K319" s="13">
        <f t="shared" si="56"/>
        <v>12</v>
      </c>
    </row>
    <row r="320" spans="1:11" ht="12.75">
      <c r="A320" s="15" t="s">
        <v>18</v>
      </c>
      <c r="B320" s="34" t="s">
        <v>41</v>
      </c>
      <c r="C320" s="34">
        <v>7</v>
      </c>
      <c r="D320" s="34" t="s">
        <v>41</v>
      </c>
      <c r="E320" s="34" t="s">
        <v>41</v>
      </c>
      <c r="F320" s="9">
        <f t="shared" si="55"/>
        <v>7</v>
      </c>
      <c r="G320" s="34" t="s">
        <v>41</v>
      </c>
      <c r="H320" s="34">
        <v>7</v>
      </c>
      <c r="I320" s="34" t="s">
        <v>41</v>
      </c>
      <c r="J320" s="34" t="s">
        <v>41</v>
      </c>
      <c r="K320" s="13">
        <f t="shared" si="56"/>
        <v>7</v>
      </c>
    </row>
    <row r="321" spans="1:11" ht="12.75">
      <c r="A321" s="15" t="s">
        <v>106</v>
      </c>
      <c r="B321" s="34" t="s">
        <v>41</v>
      </c>
      <c r="C321" s="34">
        <v>3</v>
      </c>
      <c r="D321" s="34">
        <v>1</v>
      </c>
      <c r="E321" s="34" t="s">
        <v>41</v>
      </c>
      <c r="F321" s="9">
        <f t="shared" si="55"/>
        <v>4</v>
      </c>
      <c r="G321" s="34" t="s">
        <v>41</v>
      </c>
      <c r="H321" s="34">
        <v>3</v>
      </c>
      <c r="I321" s="34">
        <v>1</v>
      </c>
      <c r="J321" s="34" t="s">
        <v>41</v>
      </c>
      <c r="K321" s="13">
        <f t="shared" si="56"/>
        <v>4</v>
      </c>
    </row>
    <row r="322" spans="1:11" ht="12.75">
      <c r="A322" s="123" t="s">
        <v>42</v>
      </c>
      <c r="B322" s="57" t="s">
        <v>41</v>
      </c>
      <c r="C322" s="58">
        <v>3</v>
      </c>
      <c r="D322" s="58" t="s">
        <v>41</v>
      </c>
      <c r="E322" s="58" t="s">
        <v>41</v>
      </c>
      <c r="F322" s="59">
        <f t="shared" si="55"/>
        <v>3</v>
      </c>
      <c r="G322" s="57" t="s">
        <v>41</v>
      </c>
      <c r="H322" s="58">
        <v>3</v>
      </c>
      <c r="I322" s="58" t="s">
        <v>41</v>
      </c>
      <c r="J322" s="58" t="s">
        <v>41</v>
      </c>
      <c r="K322" s="78">
        <f t="shared" si="56"/>
        <v>3</v>
      </c>
    </row>
    <row r="323" spans="1:11" ht="12.75">
      <c r="A323" s="114" t="s">
        <v>107</v>
      </c>
      <c r="B323" s="115">
        <v>2</v>
      </c>
      <c r="C323" s="114">
        <v>13</v>
      </c>
      <c r="D323" s="114">
        <v>4</v>
      </c>
      <c r="E323" s="116" t="s">
        <v>41</v>
      </c>
      <c r="F323" s="117">
        <f t="shared" si="55"/>
        <v>19</v>
      </c>
      <c r="G323" s="115">
        <v>2</v>
      </c>
      <c r="H323" s="114">
        <v>13</v>
      </c>
      <c r="I323" s="114">
        <v>4</v>
      </c>
      <c r="J323" s="116" t="s">
        <v>41</v>
      </c>
      <c r="K323" s="120">
        <f t="shared" si="56"/>
        <v>19</v>
      </c>
    </row>
  </sheetData>
  <sheetProtection/>
  <mergeCells count="156">
    <mergeCell ref="I301:I303"/>
    <mergeCell ref="J301:J303"/>
    <mergeCell ref="K301:K303"/>
    <mergeCell ref="A299:A303"/>
    <mergeCell ref="B299:F300"/>
    <mergeCell ref="G299:K300"/>
    <mergeCell ref="B301:B303"/>
    <mergeCell ref="C301:C303"/>
    <mergeCell ref="D301:D303"/>
    <mergeCell ref="E301:E303"/>
    <mergeCell ref="F301:F303"/>
    <mergeCell ref="G301:G303"/>
    <mergeCell ref="H301:H303"/>
    <mergeCell ref="F274:F276"/>
    <mergeCell ref="G274:G276"/>
    <mergeCell ref="H274:H276"/>
    <mergeCell ref="I274:I276"/>
    <mergeCell ref="J274:J276"/>
    <mergeCell ref="K274:K276"/>
    <mergeCell ref="I247:I249"/>
    <mergeCell ref="J247:J249"/>
    <mergeCell ref="K247:K249"/>
    <mergeCell ref="F247:F249"/>
    <mergeCell ref="G247:G249"/>
    <mergeCell ref="H247:H249"/>
    <mergeCell ref="A272:A276"/>
    <mergeCell ref="B272:F273"/>
    <mergeCell ref="G272:K273"/>
    <mergeCell ref="B274:B276"/>
    <mergeCell ref="C274:C276"/>
    <mergeCell ref="D274:D276"/>
    <mergeCell ref="E274:E276"/>
    <mergeCell ref="I220:I222"/>
    <mergeCell ref="J220:J222"/>
    <mergeCell ref="K220:K222"/>
    <mergeCell ref="A245:A249"/>
    <mergeCell ref="B245:F246"/>
    <mergeCell ref="G245:K246"/>
    <mergeCell ref="B247:B249"/>
    <mergeCell ref="C247:C249"/>
    <mergeCell ref="D247:D249"/>
    <mergeCell ref="E247:E249"/>
    <mergeCell ref="A218:A222"/>
    <mergeCell ref="B218:F219"/>
    <mergeCell ref="G218:K219"/>
    <mergeCell ref="B220:B222"/>
    <mergeCell ref="C220:C222"/>
    <mergeCell ref="D220:D222"/>
    <mergeCell ref="E220:E222"/>
    <mergeCell ref="F220:F222"/>
    <mergeCell ref="G220:G222"/>
    <mergeCell ref="H220:H222"/>
    <mergeCell ref="F193:F195"/>
    <mergeCell ref="G193:G195"/>
    <mergeCell ref="H193:H195"/>
    <mergeCell ref="I193:I195"/>
    <mergeCell ref="J193:J195"/>
    <mergeCell ref="K193:K195"/>
    <mergeCell ref="I166:I168"/>
    <mergeCell ref="J166:J168"/>
    <mergeCell ref="K166:K168"/>
    <mergeCell ref="A191:A195"/>
    <mergeCell ref="B191:F192"/>
    <mergeCell ref="G191:K192"/>
    <mergeCell ref="B193:B195"/>
    <mergeCell ref="C193:C195"/>
    <mergeCell ref="D193:D195"/>
    <mergeCell ref="E193:E195"/>
    <mergeCell ref="A164:A168"/>
    <mergeCell ref="B164:F165"/>
    <mergeCell ref="G164:K165"/>
    <mergeCell ref="B166:B168"/>
    <mergeCell ref="C166:C168"/>
    <mergeCell ref="D166:D168"/>
    <mergeCell ref="E166:E168"/>
    <mergeCell ref="F166:F168"/>
    <mergeCell ref="G166:G168"/>
    <mergeCell ref="H166:H168"/>
    <mergeCell ref="F139:F141"/>
    <mergeCell ref="G139:G141"/>
    <mergeCell ref="H139:H141"/>
    <mergeCell ref="I139:I141"/>
    <mergeCell ref="J139:J141"/>
    <mergeCell ref="K139:K141"/>
    <mergeCell ref="I112:I114"/>
    <mergeCell ref="J112:J114"/>
    <mergeCell ref="K112:K114"/>
    <mergeCell ref="A137:A141"/>
    <mergeCell ref="B137:F138"/>
    <mergeCell ref="G137:K138"/>
    <mergeCell ref="B139:B141"/>
    <mergeCell ref="C139:C141"/>
    <mergeCell ref="D139:D141"/>
    <mergeCell ref="E139:E141"/>
    <mergeCell ref="A110:A114"/>
    <mergeCell ref="B110:F111"/>
    <mergeCell ref="G110:K111"/>
    <mergeCell ref="B112:B114"/>
    <mergeCell ref="C112:C114"/>
    <mergeCell ref="D112:D114"/>
    <mergeCell ref="E112:E114"/>
    <mergeCell ref="F112:F114"/>
    <mergeCell ref="G112:G114"/>
    <mergeCell ref="H112:H114"/>
    <mergeCell ref="F85:F87"/>
    <mergeCell ref="G85:G87"/>
    <mergeCell ref="H85:H87"/>
    <mergeCell ref="I85:I87"/>
    <mergeCell ref="J85:J87"/>
    <mergeCell ref="K85:K87"/>
    <mergeCell ref="I58:I60"/>
    <mergeCell ref="J58:J60"/>
    <mergeCell ref="K58:K60"/>
    <mergeCell ref="A83:A87"/>
    <mergeCell ref="B83:F84"/>
    <mergeCell ref="G83:K84"/>
    <mergeCell ref="B85:B87"/>
    <mergeCell ref="C85:C87"/>
    <mergeCell ref="D85:D87"/>
    <mergeCell ref="E85:E87"/>
    <mergeCell ref="A56:A60"/>
    <mergeCell ref="B56:F57"/>
    <mergeCell ref="G56:K57"/>
    <mergeCell ref="B58:B60"/>
    <mergeCell ref="C58:C60"/>
    <mergeCell ref="D58:D60"/>
    <mergeCell ref="E58:E60"/>
    <mergeCell ref="F58:F60"/>
    <mergeCell ref="G58:G60"/>
    <mergeCell ref="H58:H60"/>
    <mergeCell ref="F31:F33"/>
    <mergeCell ref="G31:G33"/>
    <mergeCell ref="H31:H33"/>
    <mergeCell ref="I31:I33"/>
    <mergeCell ref="J31:J33"/>
    <mergeCell ref="K31:K33"/>
    <mergeCell ref="F4:F6"/>
    <mergeCell ref="G4:G6"/>
    <mergeCell ref="H4:H6"/>
    <mergeCell ref="A29:A33"/>
    <mergeCell ref="B29:F30"/>
    <mergeCell ref="G29:K30"/>
    <mergeCell ref="B31:B33"/>
    <mergeCell ref="C31:C33"/>
    <mergeCell ref="D31:D33"/>
    <mergeCell ref="E31:E33"/>
    <mergeCell ref="I4:I6"/>
    <mergeCell ref="J4:J6"/>
    <mergeCell ref="K4:K6"/>
    <mergeCell ref="A2:A6"/>
    <mergeCell ref="B2:F3"/>
    <mergeCell ref="G2:K3"/>
    <mergeCell ref="B4:B6"/>
    <mergeCell ref="C4:C6"/>
    <mergeCell ref="D4:D6"/>
    <mergeCell ref="E4:E6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2"/>
  <headerFooter alignWithMargins="0">
    <oddHeader>&amp;R&amp;G</oddHeader>
    <oddFooter>&amp;C&amp;"Arial,Navadno"&amp;8www.ess.gov.si/trg_dela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3"/>
  <sheetViews>
    <sheetView showGridLines="0" zoomScalePageLayoutView="0" workbookViewId="0" topLeftCell="A1">
      <selection activeCell="C14" sqref="C14"/>
    </sheetView>
  </sheetViews>
  <sheetFormatPr defaultColWidth="9.00390625" defaultRowHeight="15" customHeight="1"/>
  <cols>
    <col min="1" max="1" width="25.125" style="8" customWidth="1"/>
    <col min="2" max="5" width="10.25390625" style="8" customWidth="1"/>
    <col min="6" max="6" width="11.625" style="8" customWidth="1"/>
    <col min="7" max="7" width="9.875" style="8" customWidth="1"/>
    <col min="8" max="11" width="10.25390625" style="8" customWidth="1"/>
    <col min="12" max="12" width="12.00390625" style="8" customWidth="1"/>
    <col min="13" max="13" width="10.875" style="8" customWidth="1"/>
    <col min="14" max="16384" width="9.125" style="8" customWidth="1"/>
  </cols>
  <sheetData>
    <row r="1" ht="15" customHeight="1">
      <c r="A1" s="26" t="s">
        <v>108</v>
      </c>
    </row>
    <row r="2" spans="1:13" ht="17.25" customHeight="1">
      <c r="A2" s="204" t="s">
        <v>102</v>
      </c>
      <c r="B2" s="206" t="s">
        <v>156</v>
      </c>
      <c r="C2" s="207"/>
      <c r="D2" s="207"/>
      <c r="E2" s="208"/>
      <c r="F2" s="208"/>
      <c r="G2" s="209"/>
      <c r="H2" s="210" t="s">
        <v>157</v>
      </c>
      <c r="I2" s="211"/>
      <c r="J2" s="211"/>
      <c r="K2" s="211"/>
      <c r="L2" s="211"/>
      <c r="M2" s="211"/>
    </row>
    <row r="3" spans="1:13" ht="17.25" customHeight="1">
      <c r="A3" s="205"/>
      <c r="B3" s="206"/>
      <c r="C3" s="208"/>
      <c r="D3" s="208"/>
      <c r="E3" s="208"/>
      <c r="F3" s="208"/>
      <c r="G3" s="209"/>
      <c r="H3" s="210"/>
      <c r="I3" s="211"/>
      <c r="J3" s="211"/>
      <c r="K3" s="211"/>
      <c r="L3" s="211"/>
      <c r="M3" s="211"/>
    </row>
    <row r="4" spans="1:13" ht="15" customHeight="1">
      <c r="A4" s="205"/>
      <c r="B4" s="212" t="s">
        <v>2</v>
      </c>
      <c r="C4" s="200" t="s">
        <v>3</v>
      </c>
      <c r="D4" s="200" t="s">
        <v>4</v>
      </c>
      <c r="E4" s="200" t="s">
        <v>0</v>
      </c>
      <c r="F4" s="201" t="s">
        <v>142</v>
      </c>
      <c r="G4" s="213" t="s">
        <v>1</v>
      </c>
      <c r="H4" s="212" t="s">
        <v>2</v>
      </c>
      <c r="I4" s="200" t="s">
        <v>3</v>
      </c>
      <c r="J4" s="200" t="s">
        <v>4</v>
      </c>
      <c r="K4" s="200" t="s">
        <v>0</v>
      </c>
      <c r="L4" s="201" t="s">
        <v>142</v>
      </c>
      <c r="M4" s="203" t="s">
        <v>1</v>
      </c>
    </row>
    <row r="5" spans="1:13" ht="15" customHeight="1">
      <c r="A5" s="205"/>
      <c r="B5" s="212"/>
      <c r="C5" s="200"/>
      <c r="D5" s="200"/>
      <c r="E5" s="200"/>
      <c r="F5" s="143"/>
      <c r="G5" s="213"/>
      <c r="H5" s="212"/>
      <c r="I5" s="200"/>
      <c r="J5" s="200"/>
      <c r="K5" s="200"/>
      <c r="L5" s="143"/>
      <c r="M5" s="203"/>
    </row>
    <row r="6" spans="1:13" ht="15" customHeight="1">
      <c r="A6" s="205"/>
      <c r="B6" s="212"/>
      <c r="C6" s="200"/>
      <c r="D6" s="200"/>
      <c r="E6" s="200"/>
      <c r="F6" s="202"/>
      <c r="G6" s="213"/>
      <c r="H6" s="212"/>
      <c r="I6" s="200"/>
      <c r="J6" s="200"/>
      <c r="K6" s="200"/>
      <c r="L6" s="202"/>
      <c r="M6" s="203"/>
    </row>
    <row r="7" spans="1:14" ht="15" customHeight="1">
      <c r="A7" s="61" t="s">
        <v>91</v>
      </c>
      <c r="B7" s="62">
        <f>+B9+B17</f>
        <v>344</v>
      </c>
      <c r="C7" s="2">
        <f>+C9+C17</f>
        <v>462</v>
      </c>
      <c r="D7" s="2">
        <f>+D9+D17</f>
        <v>84</v>
      </c>
      <c r="E7" s="2">
        <f>SUM(E9,E17)</f>
        <v>422</v>
      </c>
      <c r="F7" s="2">
        <f>SUM(F9,F17)</f>
        <v>95</v>
      </c>
      <c r="G7" s="63">
        <f>+G9+G17</f>
        <v>1407</v>
      </c>
      <c r="H7" s="62">
        <f>+H9+H17</f>
        <v>6103</v>
      </c>
      <c r="I7" s="2">
        <f>+I9+I17</f>
        <v>7865</v>
      </c>
      <c r="J7" s="2">
        <f>+J9+J17</f>
        <v>3009</v>
      </c>
      <c r="K7" s="2">
        <f>SUM(K9,K17)</f>
        <v>3395</v>
      </c>
      <c r="L7" s="2">
        <f>SUM(L9,L17)</f>
        <v>661</v>
      </c>
      <c r="M7" s="2">
        <f>+M9+M17</f>
        <v>21033</v>
      </c>
      <c r="N7" s="33"/>
    </row>
    <row r="8" spans="1:13" ht="15" customHeight="1">
      <c r="A8" s="22"/>
      <c r="B8" s="64"/>
      <c r="C8" s="4"/>
      <c r="D8" s="4"/>
      <c r="E8" s="4"/>
      <c r="F8" s="4"/>
      <c r="G8" s="65"/>
      <c r="H8" s="64"/>
      <c r="I8" s="4"/>
      <c r="J8" s="4"/>
      <c r="K8" s="4"/>
      <c r="L8" s="4"/>
      <c r="M8" s="4"/>
    </row>
    <row r="9" spans="1:13" ht="15" customHeight="1">
      <c r="A9" s="13" t="s">
        <v>5</v>
      </c>
      <c r="B9" s="66">
        <f aca="true" t="shared" si="0" ref="B9:M9">SUM(B10:B16)</f>
        <v>328</v>
      </c>
      <c r="C9" s="13">
        <f t="shared" si="0"/>
        <v>384</v>
      </c>
      <c r="D9" s="13">
        <f t="shared" si="0"/>
        <v>53</v>
      </c>
      <c r="E9" s="13">
        <f t="shared" si="0"/>
        <v>421</v>
      </c>
      <c r="F9" s="13">
        <f>SUM(F10:F16)</f>
        <v>95</v>
      </c>
      <c r="G9" s="67">
        <f t="shared" si="0"/>
        <v>1281</v>
      </c>
      <c r="H9" s="68">
        <f t="shared" si="0"/>
        <v>5886</v>
      </c>
      <c r="I9" s="12">
        <f t="shared" si="0"/>
        <v>6641</v>
      </c>
      <c r="J9" s="12">
        <f t="shared" si="0"/>
        <v>2389</v>
      </c>
      <c r="K9" s="12">
        <f t="shared" si="0"/>
        <v>3074</v>
      </c>
      <c r="L9" s="12">
        <f>SUM(L10:L16)</f>
        <v>661</v>
      </c>
      <c r="M9" s="13">
        <f t="shared" si="0"/>
        <v>18651</v>
      </c>
    </row>
    <row r="10" spans="1:13" ht="15" customHeight="1">
      <c r="A10" s="14" t="s">
        <v>6</v>
      </c>
      <c r="B10" s="69">
        <v>175</v>
      </c>
      <c r="C10" s="19">
        <v>129</v>
      </c>
      <c r="D10" s="19">
        <v>17</v>
      </c>
      <c r="E10" s="19">
        <v>12</v>
      </c>
      <c r="F10" s="19">
        <v>95</v>
      </c>
      <c r="G10" s="70">
        <f>SUM(B10:F10)</f>
        <v>428</v>
      </c>
      <c r="H10" s="69">
        <v>3407</v>
      </c>
      <c r="I10" s="19">
        <v>2365</v>
      </c>
      <c r="J10" s="19">
        <v>965</v>
      </c>
      <c r="K10" s="19">
        <v>75</v>
      </c>
      <c r="L10" s="19">
        <v>658</v>
      </c>
      <c r="M10" s="12">
        <f>SUM(H10:L10)</f>
        <v>7470</v>
      </c>
    </row>
    <row r="11" spans="1:13" ht="15" customHeight="1">
      <c r="A11" s="14" t="s">
        <v>8</v>
      </c>
      <c r="B11" s="69">
        <v>50</v>
      </c>
      <c r="C11" s="19">
        <v>79</v>
      </c>
      <c r="D11" s="19">
        <v>5</v>
      </c>
      <c r="E11" s="19">
        <v>283</v>
      </c>
      <c r="F11" s="19" t="s">
        <v>41</v>
      </c>
      <c r="G11" s="70">
        <f aca="true" t="shared" si="1" ref="G11:G26">SUM(B11:F11)</f>
        <v>417</v>
      </c>
      <c r="H11" s="69">
        <v>896</v>
      </c>
      <c r="I11" s="19">
        <v>1459</v>
      </c>
      <c r="J11" s="19">
        <v>642</v>
      </c>
      <c r="K11" s="19">
        <v>2232</v>
      </c>
      <c r="L11" s="19">
        <v>2</v>
      </c>
      <c r="M11" s="12">
        <f aca="true" t="shared" si="2" ref="M11:M26">SUM(H11:L11)</f>
        <v>5231</v>
      </c>
    </row>
    <row r="12" spans="1:13" ht="15" customHeight="1">
      <c r="A12" s="14" t="s">
        <v>11</v>
      </c>
      <c r="B12" s="69">
        <v>37</v>
      </c>
      <c r="C12" s="19">
        <v>96</v>
      </c>
      <c r="D12" s="19">
        <v>13</v>
      </c>
      <c r="E12" s="19">
        <v>125</v>
      </c>
      <c r="F12" s="19" t="s">
        <v>41</v>
      </c>
      <c r="G12" s="70">
        <f t="shared" si="1"/>
        <v>271</v>
      </c>
      <c r="H12" s="69">
        <v>774</v>
      </c>
      <c r="I12" s="19">
        <v>1532</v>
      </c>
      <c r="J12" s="19">
        <v>489</v>
      </c>
      <c r="K12" s="19">
        <v>709</v>
      </c>
      <c r="L12" s="19">
        <v>1</v>
      </c>
      <c r="M12" s="12">
        <f t="shared" si="2"/>
        <v>3505</v>
      </c>
    </row>
    <row r="13" spans="1:13" ht="15" customHeight="1">
      <c r="A13" s="14" t="s">
        <v>9</v>
      </c>
      <c r="B13" s="69">
        <v>45</v>
      </c>
      <c r="C13" s="19">
        <v>52</v>
      </c>
      <c r="D13" s="19">
        <v>11</v>
      </c>
      <c r="E13" s="19" t="s">
        <v>41</v>
      </c>
      <c r="F13" s="19" t="s">
        <v>41</v>
      </c>
      <c r="G13" s="70">
        <f t="shared" si="1"/>
        <v>108</v>
      </c>
      <c r="H13" s="69">
        <v>458</v>
      </c>
      <c r="I13" s="19">
        <v>905</v>
      </c>
      <c r="J13" s="19">
        <v>141</v>
      </c>
      <c r="K13" s="19">
        <v>2</v>
      </c>
      <c r="L13" s="19" t="s">
        <v>41</v>
      </c>
      <c r="M13" s="12">
        <f t="shared" si="2"/>
        <v>1506</v>
      </c>
    </row>
    <row r="14" spans="1:13" ht="15" customHeight="1">
      <c r="A14" s="14" t="s">
        <v>10</v>
      </c>
      <c r="B14" s="69">
        <v>19</v>
      </c>
      <c r="C14" s="19">
        <v>27</v>
      </c>
      <c r="D14" s="19">
        <v>7</v>
      </c>
      <c r="E14" s="19" t="s">
        <v>41</v>
      </c>
      <c r="F14" s="19" t="s">
        <v>41</v>
      </c>
      <c r="G14" s="70">
        <f t="shared" si="1"/>
        <v>53</v>
      </c>
      <c r="H14" s="69">
        <v>335</v>
      </c>
      <c r="I14" s="19">
        <v>329</v>
      </c>
      <c r="J14" s="19">
        <v>131</v>
      </c>
      <c r="K14" s="19">
        <v>40</v>
      </c>
      <c r="L14" s="19" t="s">
        <v>41</v>
      </c>
      <c r="M14" s="12">
        <f t="shared" si="2"/>
        <v>835</v>
      </c>
    </row>
    <row r="15" spans="1:13" ht="15" customHeight="1">
      <c r="A15" s="14" t="s">
        <v>7</v>
      </c>
      <c r="B15" s="69">
        <v>2</v>
      </c>
      <c r="C15" s="19" t="s">
        <v>41</v>
      </c>
      <c r="D15" s="19" t="s">
        <v>41</v>
      </c>
      <c r="E15" s="19">
        <v>1</v>
      </c>
      <c r="F15" s="19" t="s">
        <v>41</v>
      </c>
      <c r="G15" s="70">
        <f t="shared" si="1"/>
        <v>3</v>
      </c>
      <c r="H15" s="69">
        <v>15</v>
      </c>
      <c r="I15" s="19">
        <v>32</v>
      </c>
      <c r="J15" s="19">
        <v>13</v>
      </c>
      <c r="K15" s="19">
        <v>16</v>
      </c>
      <c r="L15" s="19" t="s">
        <v>41</v>
      </c>
      <c r="M15" s="12">
        <f t="shared" si="2"/>
        <v>76</v>
      </c>
    </row>
    <row r="16" spans="1:13" ht="15" customHeight="1">
      <c r="A16" s="14" t="s">
        <v>21</v>
      </c>
      <c r="B16" s="69" t="s">
        <v>41</v>
      </c>
      <c r="C16" s="19">
        <v>1</v>
      </c>
      <c r="D16" s="19" t="s">
        <v>41</v>
      </c>
      <c r="E16" s="19" t="s">
        <v>41</v>
      </c>
      <c r="F16" s="19" t="s">
        <v>41</v>
      </c>
      <c r="G16" s="83">
        <f t="shared" si="1"/>
        <v>1</v>
      </c>
      <c r="H16" s="69">
        <v>1</v>
      </c>
      <c r="I16" s="19">
        <v>19</v>
      </c>
      <c r="J16" s="19">
        <v>8</v>
      </c>
      <c r="K16" s="19" t="s">
        <v>41</v>
      </c>
      <c r="L16" s="19" t="s">
        <v>41</v>
      </c>
      <c r="M16" s="12">
        <f t="shared" si="2"/>
        <v>28</v>
      </c>
    </row>
    <row r="17" spans="1:13" ht="15" customHeight="1">
      <c r="A17" s="13" t="s">
        <v>12</v>
      </c>
      <c r="B17" s="71">
        <v>16</v>
      </c>
      <c r="C17" s="16">
        <v>78</v>
      </c>
      <c r="D17" s="16">
        <v>31</v>
      </c>
      <c r="E17" s="16">
        <v>1</v>
      </c>
      <c r="F17" s="16" t="s">
        <v>41</v>
      </c>
      <c r="G17" s="67">
        <f t="shared" si="1"/>
        <v>126</v>
      </c>
      <c r="H17" s="72">
        <v>217</v>
      </c>
      <c r="I17" s="18">
        <v>1224</v>
      </c>
      <c r="J17" s="18">
        <v>620</v>
      </c>
      <c r="K17" s="18">
        <v>321</v>
      </c>
      <c r="L17" s="18" t="s">
        <v>41</v>
      </c>
      <c r="M17" s="13">
        <f t="shared" si="2"/>
        <v>2382</v>
      </c>
    </row>
    <row r="18" spans="1:13" ht="15" customHeight="1">
      <c r="A18" s="14" t="s">
        <v>14</v>
      </c>
      <c r="B18" s="73">
        <v>5</v>
      </c>
      <c r="C18" s="17">
        <v>18</v>
      </c>
      <c r="D18" s="17">
        <v>8</v>
      </c>
      <c r="E18" s="17" t="s">
        <v>41</v>
      </c>
      <c r="F18" s="17" t="s">
        <v>41</v>
      </c>
      <c r="G18" s="67">
        <f t="shared" si="1"/>
        <v>31</v>
      </c>
      <c r="H18" s="69">
        <v>47</v>
      </c>
      <c r="I18" s="19">
        <v>307</v>
      </c>
      <c r="J18" s="19">
        <v>231</v>
      </c>
      <c r="K18" s="19">
        <v>3</v>
      </c>
      <c r="L18" s="19" t="s">
        <v>41</v>
      </c>
      <c r="M18" s="13">
        <f t="shared" si="2"/>
        <v>588</v>
      </c>
    </row>
    <row r="19" spans="1:13" ht="15" customHeight="1">
      <c r="A19" s="14" t="s">
        <v>15</v>
      </c>
      <c r="B19" s="73">
        <v>5</v>
      </c>
      <c r="C19" s="17">
        <v>7</v>
      </c>
      <c r="D19" s="17">
        <v>4</v>
      </c>
      <c r="E19" s="17">
        <v>1</v>
      </c>
      <c r="F19" s="17" t="s">
        <v>41</v>
      </c>
      <c r="G19" s="67">
        <f t="shared" si="1"/>
        <v>17</v>
      </c>
      <c r="H19" s="69">
        <v>71</v>
      </c>
      <c r="I19" s="19">
        <v>267</v>
      </c>
      <c r="J19" s="19">
        <v>71</v>
      </c>
      <c r="K19" s="19">
        <v>140</v>
      </c>
      <c r="L19" s="19" t="s">
        <v>41</v>
      </c>
      <c r="M19" s="13">
        <f t="shared" si="2"/>
        <v>549</v>
      </c>
    </row>
    <row r="20" spans="1:13" ht="15" customHeight="1">
      <c r="A20" s="14" t="s">
        <v>13</v>
      </c>
      <c r="B20" s="73">
        <v>2</v>
      </c>
      <c r="C20" s="17">
        <v>19</v>
      </c>
      <c r="D20" s="17">
        <v>1</v>
      </c>
      <c r="E20" s="17" t="s">
        <v>41</v>
      </c>
      <c r="F20" s="17" t="s">
        <v>41</v>
      </c>
      <c r="G20" s="67">
        <f t="shared" si="1"/>
        <v>22</v>
      </c>
      <c r="H20" s="69">
        <v>25</v>
      </c>
      <c r="I20" s="19">
        <v>254</v>
      </c>
      <c r="J20" s="19">
        <v>39</v>
      </c>
      <c r="K20" s="19" t="s">
        <v>41</v>
      </c>
      <c r="L20" s="19" t="s">
        <v>41</v>
      </c>
      <c r="M20" s="13">
        <f t="shared" si="2"/>
        <v>318</v>
      </c>
    </row>
    <row r="21" spans="1:13" ht="15" customHeight="1">
      <c r="A21" s="14" t="s">
        <v>17</v>
      </c>
      <c r="B21" s="73" t="s">
        <v>41</v>
      </c>
      <c r="C21" s="17">
        <v>5</v>
      </c>
      <c r="D21" s="17">
        <v>1</v>
      </c>
      <c r="E21" s="17" t="s">
        <v>41</v>
      </c>
      <c r="F21" s="17" t="s">
        <v>41</v>
      </c>
      <c r="G21" s="67">
        <f t="shared" si="1"/>
        <v>6</v>
      </c>
      <c r="H21" s="69">
        <v>11</v>
      </c>
      <c r="I21" s="19">
        <v>21</v>
      </c>
      <c r="J21" s="19">
        <v>99</v>
      </c>
      <c r="K21" s="19">
        <v>98</v>
      </c>
      <c r="L21" s="19" t="s">
        <v>41</v>
      </c>
      <c r="M21" s="13">
        <f t="shared" si="2"/>
        <v>229</v>
      </c>
    </row>
    <row r="22" spans="1:13" ht="15" customHeight="1">
      <c r="A22" s="14" t="s">
        <v>16</v>
      </c>
      <c r="B22" s="73" t="s">
        <v>41</v>
      </c>
      <c r="C22" s="17">
        <v>6</v>
      </c>
      <c r="D22" s="17" t="s">
        <v>41</v>
      </c>
      <c r="E22" s="17" t="s">
        <v>41</v>
      </c>
      <c r="F22" s="17" t="s">
        <v>41</v>
      </c>
      <c r="G22" s="67">
        <f t="shared" si="1"/>
        <v>6</v>
      </c>
      <c r="H22" s="69">
        <v>5</v>
      </c>
      <c r="I22" s="19">
        <v>73</v>
      </c>
      <c r="J22" s="19" t="s">
        <v>41</v>
      </c>
      <c r="K22" s="19" t="s">
        <v>41</v>
      </c>
      <c r="L22" s="19" t="s">
        <v>41</v>
      </c>
      <c r="M22" s="13">
        <f t="shared" si="2"/>
        <v>78</v>
      </c>
    </row>
    <row r="23" spans="1:13" ht="15" customHeight="1">
      <c r="A23" s="42" t="s">
        <v>98</v>
      </c>
      <c r="B23" s="74" t="s">
        <v>41</v>
      </c>
      <c r="C23" s="34">
        <v>7</v>
      </c>
      <c r="D23" s="34" t="s">
        <v>41</v>
      </c>
      <c r="E23" s="34" t="s">
        <v>41</v>
      </c>
      <c r="F23" s="34" t="s">
        <v>41</v>
      </c>
      <c r="G23" s="67">
        <f t="shared" si="1"/>
        <v>7</v>
      </c>
      <c r="H23" s="74">
        <v>2</v>
      </c>
      <c r="I23" s="34">
        <v>58</v>
      </c>
      <c r="J23" s="34">
        <v>7</v>
      </c>
      <c r="K23" s="34" t="s">
        <v>41</v>
      </c>
      <c r="L23" s="34" t="s">
        <v>41</v>
      </c>
      <c r="M23" s="13">
        <f t="shared" si="2"/>
        <v>67</v>
      </c>
    </row>
    <row r="24" spans="1:13" ht="15" customHeight="1">
      <c r="A24" s="42" t="s">
        <v>135</v>
      </c>
      <c r="B24" s="74" t="s">
        <v>41</v>
      </c>
      <c r="C24" s="34" t="s">
        <v>41</v>
      </c>
      <c r="D24" s="34">
        <v>10</v>
      </c>
      <c r="E24" s="34" t="s">
        <v>41</v>
      </c>
      <c r="F24" s="34" t="s">
        <v>41</v>
      </c>
      <c r="G24" s="67">
        <f t="shared" si="1"/>
        <v>10</v>
      </c>
      <c r="H24" s="74" t="s">
        <v>41</v>
      </c>
      <c r="I24" s="34">
        <v>3</v>
      </c>
      <c r="J24" s="34">
        <v>64</v>
      </c>
      <c r="K24" s="34" t="s">
        <v>41</v>
      </c>
      <c r="L24" s="34" t="s">
        <v>41</v>
      </c>
      <c r="M24" s="13">
        <f t="shared" si="2"/>
        <v>67</v>
      </c>
    </row>
    <row r="25" spans="1:13" ht="15" customHeight="1">
      <c r="A25" s="42" t="s">
        <v>67</v>
      </c>
      <c r="B25" s="74" t="s">
        <v>41</v>
      </c>
      <c r="C25" s="34">
        <v>1</v>
      </c>
      <c r="D25" s="34">
        <v>2</v>
      </c>
      <c r="E25" s="34" t="s">
        <v>41</v>
      </c>
      <c r="F25" s="34" t="s">
        <v>41</v>
      </c>
      <c r="G25" s="67">
        <f t="shared" si="1"/>
        <v>3</v>
      </c>
      <c r="H25" s="74">
        <v>3</v>
      </c>
      <c r="I25" s="34">
        <v>17</v>
      </c>
      <c r="J25" s="34">
        <v>40</v>
      </c>
      <c r="K25" s="34" t="s">
        <v>41</v>
      </c>
      <c r="L25" s="34" t="s">
        <v>41</v>
      </c>
      <c r="M25" s="13">
        <f t="shared" si="2"/>
        <v>60</v>
      </c>
    </row>
    <row r="26" spans="1:13" ht="15" customHeight="1">
      <c r="A26" s="96" t="s">
        <v>107</v>
      </c>
      <c r="B26" s="97">
        <v>4</v>
      </c>
      <c r="C26" s="98">
        <v>15</v>
      </c>
      <c r="D26" s="98">
        <v>5</v>
      </c>
      <c r="E26" s="98" t="s">
        <v>41</v>
      </c>
      <c r="F26" s="98" t="s">
        <v>41</v>
      </c>
      <c r="G26" s="101">
        <f t="shared" si="1"/>
        <v>24</v>
      </c>
      <c r="H26" s="97">
        <v>53</v>
      </c>
      <c r="I26" s="98">
        <v>224</v>
      </c>
      <c r="J26" s="98">
        <v>69</v>
      </c>
      <c r="K26" s="98">
        <v>80</v>
      </c>
      <c r="L26" s="98" t="s">
        <v>41</v>
      </c>
      <c r="M26" s="100">
        <f t="shared" si="2"/>
        <v>426</v>
      </c>
    </row>
    <row r="27" spans="1:13" ht="15" customHeight="1">
      <c r="A27" s="3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ht="15" customHeight="1">
      <c r="A28" s="26" t="s">
        <v>108</v>
      </c>
    </row>
    <row r="29" spans="1:13" ht="15" customHeight="1">
      <c r="A29" s="204" t="s">
        <v>102</v>
      </c>
      <c r="B29" s="206" t="s">
        <v>154</v>
      </c>
      <c r="C29" s="207"/>
      <c r="D29" s="207"/>
      <c r="E29" s="208"/>
      <c r="F29" s="208"/>
      <c r="G29" s="209"/>
      <c r="H29" s="210" t="s">
        <v>155</v>
      </c>
      <c r="I29" s="211"/>
      <c r="J29" s="211"/>
      <c r="K29" s="211"/>
      <c r="L29" s="211"/>
      <c r="M29" s="211"/>
    </row>
    <row r="30" spans="1:13" ht="15" customHeight="1">
      <c r="A30" s="205"/>
      <c r="B30" s="206"/>
      <c r="C30" s="208"/>
      <c r="D30" s="208"/>
      <c r="E30" s="208"/>
      <c r="F30" s="208"/>
      <c r="G30" s="209"/>
      <c r="H30" s="210"/>
      <c r="I30" s="211"/>
      <c r="J30" s="211"/>
      <c r="K30" s="211"/>
      <c r="L30" s="211"/>
      <c r="M30" s="211"/>
    </row>
    <row r="31" spans="1:13" ht="15" customHeight="1">
      <c r="A31" s="205"/>
      <c r="B31" s="212" t="s">
        <v>2</v>
      </c>
      <c r="C31" s="200" t="s">
        <v>3</v>
      </c>
      <c r="D31" s="200" t="s">
        <v>4</v>
      </c>
      <c r="E31" s="200" t="s">
        <v>0</v>
      </c>
      <c r="F31" s="201" t="s">
        <v>142</v>
      </c>
      <c r="G31" s="213" t="s">
        <v>1</v>
      </c>
      <c r="H31" s="212" t="s">
        <v>2</v>
      </c>
      <c r="I31" s="200" t="s">
        <v>3</v>
      </c>
      <c r="J31" s="200" t="s">
        <v>4</v>
      </c>
      <c r="K31" s="200" t="s">
        <v>0</v>
      </c>
      <c r="L31" s="201" t="s">
        <v>142</v>
      </c>
      <c r="M31" s="203" t="s">
        <v>1</v>
      </c>
    </row>
    <row r="32" spans="1:13" ht="15" customHeight="1">
      <c r="A32" s="205"/>
      <c r="B32" s="212"/>
      <c r="C32" s="200"/>
      <c r="D32" s="200"/>
      <c r="E32" s="200"/>
      <c r="F32" s="143"/>
      <c r="G32" s="213"/>
      <c r="H32" s="212"/>
      <c r="I32" s="200"/>
      <c r="J32" s="200"/>
      <c r="K32" s="200"/>
      <c r="L32" s="143"/>
      <c r="M32" s="203"/>
    </row>
    <row r="33" spans="1:13" ht="15" customHeight="1">
      <c r="A33" s="205"/>
      <c r="B33" s="212"/>
      <c r="C33" s="200"/>
      <c r="D33" s="200"/>
      <c r="E33" s="200"/>
      <c r="F33" s="202"/>
      <c r="G33" s="213"/>
      <c r="H33" s="212"/>
      <c r="I33" s="200"/>
      <c r="J33" s="200"/>
      <c r="K33" s="200"/>
      <c r="L33" s="202"/>
      <c r="M33" s="203"/>
    </row>
    <row r="34" spans="1:13" ht="15" customHeight="1">
      <c r="A34" s="61" t="s">
        <v>91</v>
      </c>
      <c r="B34" s="62">
        <f>+B36+B44</f>
        <v>539</v>
      </c>
      <c r="C34" s="2">
        <f>+C36+C44</f>
        <v>598</v>
      </c>
      <c r="D34" s="2">
        <f>+D36+D44</f>
        <v>142</v>
      </c>
      <c r="E34" s="2">
        <f>SUM(E36,E44)</f>
        <v>389</v>
      </c>
      <c r="F34" s="2">
        <f>SUM(F36,F44)</f>
        <v>130</v>
      </c>
      <c r="G34" s="63">
        <f>+G36+G44</f>
        <v>1798</v>
      </c>
      <c r="H34" s="62">
        <f>+H36+H44</f>
        <v>5759</v>
      </c>
      <c r="I34" s="2">
        <f>+I36+I44</f>
        <v>7403</v>
      </c>
      <c r="J34" s="2">
        <f>+J36+J44</f>
        <v>2925</v>
      </c>
      <c r="K34" s="2">
        <f>SUM(K36,K44)</f>
        <v>2973</v>
      </c>
      <c r="L34" s="2">
        <f>SUM(L36,L44)</f>
        <v>566</v>
      </c>
      <c r="M34" s="2">
        <f>+M36+M44</f>
        <v>19626</v>
      </c>
    </row>
    <row r="35" spans="1:13" ht="15" customHeight="1">
      <c r="A35" s="22"/>
      <c r="B35" s="64"/>
      <c r="C35" s="4"/>
      <c r="D35" s="4"/>
      <c r="E35" s="4"/>
      <c r="F35" s="4"/>
      <c r="G35" s="65"/>
      <c r="H35" s="64"/>
      <c r="I35" s="4"/>
      <c r="J35" s="4"/>
      <c r="K35" s="4"/>
      <c r="L35" s="4"/>
      <c r="M35" s="4"/>
    </row>
    <row r="36" spans="1:13" ht="15" customHeight="1">
      <c r="A36" s="13" t="s">
        <v>5</v>
      </c>
      <c r="B36" s="66">
        <f aca="true" t="shared" si="3" ref="B36:M36">SUM(B37:B43)</f>
        <v>521</v>
      </c>
      <c r="C36" s="13">
        <f t="shared" si="3"/>
        <v>517</v>
      </c>
      <c r="D36" s="13">
        <f t="shared" si="3"/>
        <v>109</v>
      </c>
      <c r="E36" s="13">
        <f t="shared" si="3"/>
        <v>265</v>
      </c>
      <c r="F36" s="13">
        <f>SUM(F37:F43)</f>
        <v>130</v>
      </c>
      <c r="G36" s="67">
        <f t="shared" si="3"/>
        <v>1542</v>
      </c>
      <c r="H36" s="68">
        <f t="shared" si="3"/>
        <v>5558</v>
      </c>
      <c r="I36" s="12">
        <f t="shared" si="3"/>
        <v>6257</v>
      </c>
      <c r="J36" s="12">
        <f t="shared" si="3"/>
        <v>2336</v>
      </c>
      <c r="K36" s="12">
        <f t="shared" si="3"/>
        <v>2653</v>
      </c>
      <c r="L36" s="12">
        <f>SUM(L37:L43)</f>
        <v>566</v>
      </c>
      <c r="M36" s="13">
        <f t="shared" si="3"/>
        <v>17370</v>
      </c>
    </row>
    <row r="37" spans="1:13" ht="15" customHeight="1">
      <c r="A37" s="14" t="s">
        <v>6</v>
      </c>
      <c r="B37" s="69">
        <v>259</v>
      </c>
      <c r="C37" s="19">
        <v>173</v>
      </c>
      <c r="D37" s="19">
        <v>41</v>
      </c>
      <c r="E37" s="19">
        <v>4</v>
      </c>
      <c r="F37" s="19">
        <v>130</v>
      </c>
      <c r="G37" s="70">
        <f>SUM(B37:F37)</f>
        <v>607</v>
      </c>
      <c r="H37" s="69">
        <v>3232</v>
      </c>
      <c r="I37" s="19">
        <v>2236</v>
      </c>
      <c r="J37" s="19">
        <v>948</v>
      </c>
      <c r="K37" s="19">
        <v>63</v>
      </c>
      <c r="L37" s="19">
        <v>563</v>
      </c>
      <c r="M37" s="12">
        <f>SUM(H37:L37)</f>
        <v>7042</v>
      </c>
    </row>
    <row r="38" spans="1:13" ht="15" customHeight="1">
      <c r="A38" s="14" t="s">
        <v>8</v>
      </c>
      <c r="B38" s="69">
        <v>79</v>
      </c>
      <c r="C38" s="19">
        <v>114</v>
      </c>
      <c r="D38" s="19">
        <v>7</v>
      </c>
      <c r="E38" s="19">
        <v>216</v>
      </c>
      <c r="F38" s="19" t="s">
        <v>41</v>
      </c>
      <c r="G38" s="70">
        <f aca="true" t="shared" si="4" ref="G38:G53">SUM(B38:F38)</f>
        <v>416</v>
      </c>
      <c r="H38" s="69">
        <v>846</v>
      </c>
      <c r="I38" s="19">
        <v>1380</v>
      </c>
      <c r="J38" s="19">
        <v>637</v>
      </c>
      <c r="K38" s="19">
        <v>1949</v>
      </c>
      <c r="L38" s="19">
        <v>2</v>
      </c>
      <c r="M38" s="12">
        <f aca="true" t="shared" si="5" ref="M38:M53">SUM(H38:L38)</f>
        <v>4814</v>
      </c>
    </row>
    <row r="39" spans="1:13" ht="15" customHeight="1">
      <c r="A39" s="14" t="s">
        <v>11</v>
      </c>
      <c r="B39" s="69">
        <v>88</v>
      </c>
      <c r="C39" s="19">
        <v>139</v>
      </c>
      <c r="D39" s="19">
        <v>48</v>
      </c>
      <c r="E39" s="19">
        <v>45</v>
      </c>
      <c r="F39" s="19" t="s">
        <v>41</v>
      </c>
      <c r="G39" s="70">
        <f t="shared" si="4"/>
        <v>320</v>
      </c>
      <c r="H39" s="69">
        <v>737</v>
      </c>
      <c r="I39" s="19">
        <v>1436</v>
      </c>
      <c r="J39" s="19">
        <v>476</v>
      </c>
      <c r="K39" s="19">
        <v>584</v>
      </c>
      <c r="L39" s="19">
        <v>1</v>
      </c>
      <c r="M39" s="12">
        <f t="shared" si="5"/>
        <v>3234</v>
      </c>
    </row>
    <row r="40" spans="1:13" ht="15" customHeight="1">
      <c r="A40" s="14" t="s">
        <v>9</v>
      </c>
      <c r="B40" s="69">
        <v>70</v>
      </c>
      <c r="C40" s="19">
        <v>57</v>
      </c>
      <c r="D40" s="19">
        <v>3</v>
      </c>
      <c r="E40" s="19" t="s">
        <v>41</v>
      </c>
      <c r="F40" s="19" t="s">
        <v>41</v>
      </c>
      <c r="G40" s="70">
        <f t="shared" si="4"/>
        <v>130</v>
      </c>
      <c r="H40" s="69">
        <v>413</v>
      </c>
      <c r="I40" s="19">
        <v>853</v>
      </c>
      <c r="J40" s="19">
        <v>130</v>
      </c>
      <c r="K40" s="19">
        <v>2</v>
      </c>
      <c r="L40" s="19" t="s">
        <v>41</v>
      </c>
      <c r="M40" s="12">
        <f t="shared" si="5"/>
        <v>1398</v>
      </c>
    </row>
    <row r="41" spans="1:13" ht="15" customHeight="1">
      <c r="A41" s="14" t="s">
        <v>10</v>
      </c>
      <c r="B41" s="69">
        <v>25</v>
      </c>
      <c r="C41" s="19">
        <v>31</v>
      </c>
      <c r="D41" s="19">
        <v>7</v>
      </c>
      <c r="E41" s="19" t="s">
        <v>41</v>
      </c>
      <c r="F41" s="19" t="s">
        <v>41</v>
      </c>
      <c r="G41" s="70">
        <f t="shared" si="4"/>
        <v>63</v>
      </c>
      <c r="H41" s="69">
        <v>316</v>
      </c>
      <c r="I41" s="19">
        <v>302</v>
      </c>
      <c r="J41" s="19">
        <v>124</v>
      </c>
      <c r="K41" s="19">
        <v>40</v>
      </c>
      <c r="L41" s="19" t="s">
        <v>41</v>
      </c>
      <c r="M41" s="12">
        <f t="shared" si="5"/>
        <v>782</v>
      </c>
    </row>
    <row r="42" spans="1:13" ht="15" customHeight="1">
      <c r="A42" s="14" t="s">
        <v>7</v>
      </c>
      <c r="B42" s="69" t="s">
        <v>41</v>
      </c>
      <c r="C42" s="19">
        <v>3</v>
      </c>
      <c r="D42" s="19">
        <v>3</v>
      </c>
      <c r="E42" s="19" t="s">
        <v>41</v>
      </c>
      <c r="F42" s="19" t="s">
        <v>41</v>
      </c>
      <c r="G42" s="70">
        <f t="shared" si="4"/>
        <v>6</v>
      </c>
      <c r="H42" s="69">
        <v>13</v>
      </c>
      <c r="I42" s="19">
        <v>32</v>
      </c>
      <c r="J42" s="19">
        <v>13</v>
      </c>
      <c r="K42" s="19">
        <v>15</v>
      </c>
      <c r="L42" s="19" t="s">
        <v>41</v>
      </c>
      <c r="M42" s="12">
        <f t="shared" si="5"/>
        <v>73</v>
      </c>
    </row>
    <row r="43" spans="1:13" ht="15" customHeight="1">
      <c r="A43" s="14" t="s">
        <v>21</v>
      </c>
      <c r="B43" s="69" t="s">
        <v>41</v>
      </c>
      <c r="C43" s="19" t="s">
        <v>41</v>
      </c>
      <c r="D43" s="19" t="s">
        <v>41</v>
      </c>
      <c r="E43" s="19" t="s">
        <v>41</v>
      </c>
      <c r="F43" s="19" t="s">
        <v>41</v>
      </c>
      <c r="G43" s="83" t="s">
        <v>41</v>
      </c>
      <c r="H43" s="69">
        <v>1</v>
      </c>
      <c r="I43" s="19">
        <v>18</v>
      </c>
      <c r="J43" s="19">
        <v>8</v>
      </c>
      <c r="K43" s="19" t="s">
        <v>41</v>
      </c>
      <c r="L43" s="19" t="s">
        <v>41</v>
      </c>
      <c r="M43" s="12">
        <f t="shared" si="5"/>
        <v>27</v>
      </c>
    </row>
    <row r="44" spans="1:13" ht="15" customHeight="1">
      <c r="A44" s="13" t="s">
        <v>12</v>
      </c>
      <c r="B44" s="71">
        <v>18</v>
      </c>
      <c r="C44" s="16">
        <v>81</v>
      </c>
      <c r="D44" s="16">
        <v>33</v>
      </c>
      <c r="E44" s="16">
        <v>124</v>
      </c>
      <c r="F44" s="16" t="s">
        <v>41</v>
      </c>
      <c r="G44" s="67">
        <f t="shared" si="4"/>
        <v>256</v>
      </c>
      <c r="H44" s="72">
        <v>201</v>
      </c>
      <c r="I44" s="18">
        <v>1146</v>
      </c>
      <c r="J44" s="18">
        <v>589</v>
      </c>
      <c r="K44" s="18">
        <v>320</v>
      </c>
      <c r="L44" s="18" t="s">
        <v>41</v>
      </c>
      <c r="M44" s="13">
        <f t="shared" si="5"/>
        <v>2256</v>
      </c>
    </row>
    <row r="45" spans="1:13" ht="15" customHeight="1">
      <c r="A45" s="14" t="s">
        <v>14</v>
      </c>
      <c r="B45" s="73">
        <v>2</v>
      </c>
      <c r="C45" s="17">
        <v>26</v>
      </c>
      <c r="D45" s="17">
        <v>16</v>
      </c>
      <c r="E45" s="17" t="s">
        <v>41</v>
      </c>
      <c r="F45" s="17" t="s">
        <v>41</v>
      </c>
      <c r="G45" s="67">
        <f t="shared" si="4"/>
        <v>44</v>
      </c>
      <c r="H45" s="69">
        <v>42</v>
      </c>
      <c r="I45" s="19">
        <v>289</v>
      </c>
      <c r="J45" s="19">
        <v>223</v>
      </c>
      <c r="K45" s="19">
        <v>3</v>
      </c>
      <c r="L45" s="19" t="s">
        <v>41</v>
      </c>
      <c r="M45" s="13">
        <f t="shared" si="5"/>
        <v>557</v>
      </c>
    </row>
    <row r="46" spans="1:13" ht="15" customHeight="1">
      <c r="A46" s="14" t="s">
        <v>15</v>
      </c>
      <c r="B46" s="73">
        <v>5</v>
      </c>
      <c r="C46" s="17">
        <v>17</v>
      </c>
      <c r="D46" s="17">
        <v>3</v>
      </c>
      <c r="E46" s="17">
        <v>112</v>
      </c>
      <c r="F46" s="17" t="s">
        <v>41</v>
      </c>
      <c r="G46" s="67">
        <f t="shared" si="4"/>
        <v>137</v>
      </c>
      <c r="H46" s="69">
        <v>66</v>
      </c>
      <c r="I46" s="19">
        <v>260</v>
      </c>
      <c r="J46" s="19">
        <v>67</v>
      </c>
      <c r="K46" s="19">
        <v>139</v>
      </c>
      <c r="L46" s="19" t="s">
        <v>41</v>
      </c>
      <c r="M46" s="13">
        <f t="shared" si="5"/>
        <v>532</v>
      </c>
    </row>
    <row r="47" spans="1:13" ht="15" customHeight="1">
      <c r="A47" s="14" t="s">
        <v>13</v>
      </c>
      <c r="B47" s="73">
        <v>4</v>
      </c>
      <c r="C47" s="17">
        <v>17</v>
      </c>
      <c r="D47" s="17">
        <v>3</v>
      </c>
      <c r="E47" s="17" t="s">
        <v>41</v>
      </c>
      <c r="F47" s="17" t="s">
        <v>41</v>
      </c>
      <c r="G47" s="67">
        <f t="shared" si="4"/>
        <v>24</v>
      </c>
      <c r="H47" s="69">
        <v>23</v>
      </c>
      <c r="I47" s="19">
        <v>235</v>
      </c>
      <c r="J47" s="19">
        <v>38</v>
      </c>
      <c r="K47" s="19" t="s">
        <v>41</v>
      </c>
      <c r="L47" s="19" t="s">
        <v>41</v>
      </c>
      <c r="M47" s="13">
        <f t="shared" si="5"/>
        <v>296</v>
      </c>
    </row>
    <row r="48" spans="1:13" ht="15" customHeight="1">
      <c r="A48" s="14" t="s">
        <v>17</v>
      </c>
      <c r="B48" s="73" t="s">
        <v>41</v>
      </c>
      <c r="C48" s="17">
        <v>1</v>
      </c>
      <c r="D48" s="17" t="s">
        <v>41</v>
      </c>
      <c r="E48" s="17">
        <v>11</v>
      </c>
      <c r="F48" s="17" t="s">
        <v>41</v>
      </c>
      <c r="G48" s="67">
        <f t="shared" si="4"/>
        <v>12</v>
      </c>
      <c r="H48" s="69">
        <v>11</v>
      </c>
      <c r="I48" s="19">
        <v>16</v>
      </c>
      <c r="J48" s="19">
        <v>98</v>
      </c>
      <c r="K48" s="19">
        <v>98</v>
      </c>
      <c r="L48" s="19" t="s">
        <v>41</v>
      </c>
      <c r="M48" s="13">
        <f t="shared" si="5"/>
        <v>223</v>
      </c>
    </row>
    <row r="49" spans="1:13" ht="15" customHeight="1">
      <c r="A49" s="14" t="s">
        <v>16</v>
      </c>
      <c r="B49" s="73">
        <v>1</v>
      </c>
      <c r="C49" s="17">
        <v>1</v>
      </c>
      <c r="D49" s="17" t="s">
        <v>41</v>
      </c>
      <c r="E49" s="17" t="s">
        <v>41</v>
      </c>
      <c r="F49" s="17" t="s">
        <v>41</v>
      </c>
      <c r="G49" s="67">
        <f t="shared" si="4"/>
        <v>2</v>
      </c>
      <c r="H49" s="69">
        <v>5</v>
      </c>
      <c r="I49" s="19">
        <v>67</v>
      </c>
      <c r="J49" s="19" t="s">
        <v>41</v>
      </c>
      <c r="K49" s="19" t="s">
        <v>41</v>
      </c>
      <c r="L49" s="19" t="s">
        <v>41</v>
      </c>
      <c r="M49" s="13">
        <f t="shared" si="5"/>
        <v>72</v>
      </c>
    </row>
    <row r="50" spans="1:13" ht="15" customHeight="1">
      <c r="A50" s="42" t="s">
        <v>98</v>
      </c>
      <c r="B50" s="74" t="s">
        <v>41</v>
      </c>
      <c r="C50" s="34">
        <v>3</v>
      </c>
      <c r="D50" s="34">
        <v>1</v>
      </c>
      <c r="E50" s="34" t="s">
        <v>41</v>
      </c>
      <c r="F50" s="34" t="s">
        <v>41</v>
      </c>
      <c r="G50" s="67">
        <f t="shared" si="4"/>
        <v>4</v>
      </c>
      <c r="H50" s="74">
        <v>2</v>
      </c>
      <c r="I50" s="34">
        <v>51</v>
      </c>
      <c r="J50" s="34">
        <v>7</v>
      </c>
      <c r="K50" s="34" t="s">
        <v>41</v>
      </c>
      <c r="L50" s="34" t="s">
        <v>41</v>
      </c>
      <c r="M50" s="13">
        <f t="shared" si="5"/>
        <v>60</v>
      </c>
    </row>
    <row r="51" spans="1:13" ht="15" customHeight="1">
      <c r="A51" s="42" t="s">
        <v>135</v>
      </c>
      <c r="B51" s="74" t="s">
        <v>41</v>
      </c>
      <c r="C51" s="34" t="s">
        <v>41</v>
      </c>
      <c r="D51" s="34">
        <v>5</v>
      </c>
      <c r="E51" s="34" t="s">
        <v>41</v>
      </c>
      <c r="F51" s="34" t="s">
        <v>41</v>
      </c>
      <c r="G51" s="67">
        <f t="shared" si="4"/>
        <v>5</v>
      </c>
      <c r="H51" s="74" t="s">
        <v>41</v>
      </c>
      <c r="I51" s="34">
        <v>3</v>
      </c>
      <c r="J51" s="34">
        <v>54</v>
      </c>
      <c r="K51" s="34" t="s">
        <v>41</v>
      </c>
      <c r="L51" s="34" t="s">
        <v>41</v>
      </c>
      <c r="M51" s="13">
        <f t="shared" si="5"/>
        <v>57</v>
      </c>
    </row>
    <row r="52" spans="1:13" ht="15" customHeight="1">
      <c r="A52" s="42" t="s">
        <v>67</v>
      </c>
      <c r="B52" s="74" t="s">
        <v>41</v>
      </c>
      <c r="C52" s="34">
        <v>2</v>
      </c>
      <c r="D52" s="34">
        <v>1</v>
      </c>
      <c r="E52" s="34" t="s">
        <v>41</v>
      </c>
      <c r="F52" s="34" t="s">
        <v>41</v>
      </c>
      <c r="G52" s="67">
        <f t="shared" si="4"/>
        <v>3</v>
      </c>
      <c r="H52" s="74">
        <v>3</v>
      </c>
      <c r="I52" s="34">
        <v>16</v>
      </c>
      <c r="J52" s="34">
        <v>38</v>
      </c>
      <c r="K52" s="34" t="s">
        <v>41</v>
      </c>
      <c r="L52" s="34" t="s">
        <v>41</v>
      </c>
      <c r="M52" s="13">
        <f t="shared" si="5"/>
        <v>57</v>
      </c>
    </row>
    <row r="53" spans="1:13" ht="15" customHeight="1">
      <c r="A53" s="96" t="s">
        <v>107</v>
      </c>
      <c r="B53" s="97">
        <v>6</v>
      </c>
      <c r="C53" s="98">
        <v>14</v>
      </c>
      <c r="D53" s="98">
        <v>4</v>
      </c>
      <c r="E53" s="98">
        <v>1</v>
      </c>
      <c r="F53" s="98" t="s">
        <v>41</v>
      </c>
      <c r="G53" s="101">
        <f t="shared" si="4"/>
        <v>25</v>
      </c>
      <c r="H53" s="97">
        <v>49</v>
      </c>
      <c r="I53" s="98">
        <v>209</v>
      </c>
      <c r="J53" s="98">
        <v>64</v>
      </c>
      <c r="K53" s="98">
        <v>80</v>
      </c>
      <c r="L53" s="98" t="s">
        <v>41</v>
      </c>
      <c r="M53" s="100">
        <f t="shared" si="5"/>
        <v>402</v>
      </c>
    </row>
    <row r="55" ht="15" customHeight="1">
      <c r="A55" s="26" t="s">
        <v>108</v>
      </c>
    </row>
    <row r="56" spans="1:13" ht="15" customHeight="1">
      <c r="A56" s="204" t="s">
        <v>102</v>
      </c>
      <c r="B56" s="206" t="s">
        <v>152</v>
      </c>
      <c r="C56" s="207"/>
      <c r="D56" s="207"/>
      <c r="E56" s="208"/>
      <c r="F56" s="208"/>
      <c r="G56" s="209"/>
      <c r="H56" s="210" t="s">
        <v>153</v>
      </c>
      <c r="I56" s="211"/>
      <c r="J56" s="211"/>
      <c r="K56" s="211"/>
      <c r="L56" s="211"/>
      <c r="M56" s="211"/>
    </row>
    <row r="57" spans="1:13" ht="15" customHeight="1">
      <c r="A57" s="205"/>
      <c r="B57" s="206"/>
      <c r="C57" s="208"/>
      <c r="D57" s="208"/>
      <c r="E57" s="208"/>
      <c r="F57" s="208"/>
      <c r="G57" s="209"/>
      <c r="H57" s="210"/>
      <c r="I57" s="211"/>
      <c r="J57" s="211"/>
      <c r="K57" s="211"/>
      <c r="L57" s="211"/>
      <c r="M57" s="211"/>
    </row>
    <row r="58" spans="1:13" ht="15" customHeight="1">
      <c r="A58" s="205"/>
      <c r="B58" s="212" t="s">
        <v>2</v>
      </c>
      <c r="C58" s="200" t="s">
        <v>3</v>
      </c>
      <c r="D58" s="200" t="s">
        <v>4</v>
      </c>
      <c r="E58" s="200" t="s">
        <v>0</v>
      </c>
      <c r="F58" s="201" t="s">
        <v>142</v>
      </c>
      <c r="G58" s="213" t="s">
        <v>1</v>
      </c>
      <c r="H58" s="212" t="s">
        <v>2</v>
      </c>
      <c r="I58" s="200" t="s">
        <v>3</v>
      </c>
      <c r="J58" s="200" t="s">
        <v>4</v>
      </c>
      <c r="K58" s="200" t="s">
        <v>0</v>
      </c>
      <c r="L58" s="201" t="s">
        <v>142</v>
      </c>
      <c r="M58" s="203" t="s">
        <v>1</v>
      </c>
    </row>
    <row r="59" spans="1:13" ht="15" customHeight="1">
      <c r="A59" s="205"/>
      <c r="B59" s="212"/>
      <c r="C59" s="200"/>
      <c r="D59" s="200"/>
      <c r="E59" s="200"/>
      <c r="F59" s="143"/>
      <c r="G59" s="213"/>
      <c r="H59" s="212"/>
      <c r="I59" s="200"/>
      <c r="J59" s="200"/>
      <c r="K59" s="200"/>
      <c r="L59" s="143"/>
      <c r="M59" s="203"/>
    </row>
    <row r="60" spans="1:13" ht="15" customHeight="1">
      <c r="A60" s="205"/>
      <c r="B60" s="212"/>
      <c r="C60" s="200"/>
      <c r="D60" s="200"/>
      <c r="E60" s="200"/>
      <c r="F60" s="202"/>
      <c r="G60" s="213"/>
      <c r="H60" s="212"/>
      <c r="I60" s="200"/>
      <c r="J60" s="200"/>
      <c r="K60" s="200"/>
      <c r="L60" s="202"/>
      <c r="M60" s="203"/>
    </row>
    <row r="61" spans="1:13" ht="15" customHeight="1">
      <c r="A61" s="61" t="s">
        <v>91</v>
      </c>
      <c r="B61" s="62">
        <f>+B63+B71</f>
        <v>666</v>
      </c>
      <c r="C61" s="2">
        <f>+C63+C71</f>
        <v>664</v>
      </c>
      <c r="D61" s="2">
        <f>+D63+D71</f>
        <v>155</v>
      </c>
      <c r="E61" s="2">
        <f>SUM(E63,E71)</f>
        <v>249</v>
      </c>
      <c r="F61" s="2">
        <f>SUM(F63,F71)</f>
        <v>102</v>
      </c>
      <c r="G61" s="63">
        <f>+G63+G71</f>
        <v>1836</v>
      </c>
      <c r="H61" s="62">
        <f>+H63+H71</f>
        <v>5220</v>
      </c>
      <c r="I61" s="2">
        <f>+I63+I71</f>
        <v>6805</v>
      </c>
      <c r="J61" s="2">
        <f>+J63+J71</f>
        <v>2783</v>
      </c>
      <c r="K61" s="2">
        <f>SUM(K63,K71)</f>
        <v>2584</v>
      </c>
      <c r="L61" s="2">
        <f>SUM(L63,L71)</f>
        <v>436</v>
      </c>
      <c r="M61" s="2">
        <f>+M63+M71</f>
        <v>17828</v>
      </c>
    </row>
    <row r="62" spans="1:13" ht="15" customHeight="1">
      <c r="A62" s="22"/>
      <c r="B62" s="64"/>
      <c r="C62" s="4"/>
      <c r="D62" s="4"/>
      <c r="E62" s="4"/>
      <c r="F62" s="4"/>
      <c r="G62" s="65"/>
      <c r="H62" s="64"/>
      <c r="I62" s="4"/>
      <c r="J62" s="4"/>
      <c r="K62" s="4"/>
      <c r="L62" s="4"/>
      <c r="M62" s="4"/>
    </row>
    <row r="63" spans="1:13" ht="15" customHeight="1">
      <c r="A63" s="13" t="s">
        <v>5</v>
      </c>
      <c r="B63" s="66">
        <f aca="true" t="shared" si="6" ref="B63:M63">SUM(B64:B70)</f>
        <v>645</v>
      </c>
      <c r="C63" s="13">
        <f t="shared" si="6"/>
        <v>547</v>
      </c>
      <c r="D63" s="13">
        <f t="shared" si="6"/>
        <v>105</v>
      </c>
      <c r="E63" s="13">
        <f t="shared" si="6"/>
        <v>234</v>
      </c>
      <c r="F63" s="13">
        <f>SUM(F64:F70)</f>
        <v>102</v>
      </c>
      <c r="G63" s="67">
        <f t="shared" si="6"/>
        <v>1633</v>
      </c>
      <c r="H63" s="68">
        <f t="shared" si="6"/>
        <v>5037</v>
      </c>
      <c r="I63" s="12">
        <f t="shared" si="6"/>
        <v>5740</v>
      </c>
      <c r="J63" s="12">
        <f t="shared" si="6"/>
        <v>2227</v>
      </c>
      <c r="K63" s="12">
        <f t="shared" si="6"/>
        <v>2388</v>
      </c>
      <c r="L63" s="12">
        <f>SUM(L64:L70)</f>
        <v>436</v>
      </c>
      <c r="M63" s="13">
        <f t="shared" si="6"/>
        <v>15828</v>
      </c>
    </row>
    <row r="64" spans="1:13" ht="15" customHeight="1">
      <c r="A64" s="14" t="s">
        <v>6</v>
      </c>
      <c r="B64" s="69">
        <v>286</v>
      </c>
      <c r="C64" s="19">
        <v>187</v>
      </c>
      <c r="D64" s="19">
        <v>26</v>
      </c>
      <c r="E64" s="19">
        <v>8</v>
      </c>
      <c r="F64" s="19">
        <v>101</v>
      </c>
      <c r="G64" s="70">
        <f>SUM(B64:F64)</f>
        <v>608</v>
      </c>
      <c r="H64" s="69">
        <v>2973</v>
      </c>
      <c r="I64" s="19">
        <v>2063</v>
      </c>
      <c r="J64" s="19">
        <v>907</v>
      </c>
      <c r="K64" s="19">
        <v>59</v>
      </c>
      <c r="L64" s="19">
        <v>433</v>
      </c>
      <c r="M64" s="12">
        <f>SUM(H64:L64)</f>
        <v>6435</v>
      </c>
    </row>
    <row r="65" spans="1:13" ht="15" customHeight="1">
      <c r="A65" s="14" t="s">
        <v>8</v>
      </c>
      <c r="B65" s="69">
        <v>204</v>
      </c>
      <c r="C65" s="19">
        <v>125</v>
      </c>
      <c r="D65" s="19">
        <v>7</v>
      </c>
      <c r="E65" s="19">
        <v>162</v>
      </c>
      <c r="F65" s="19" t="s">
        <v>41</v>
      </c>
      <c r="G65" s="70">
        <f aca="true" t="shared" si="7" ref="G65:G80">SUM(B65:F65)</f>
        <v>498</v>
      </c>
      <c r="H65" s="69">
        <v>767</v>
      </c>
      <c r="I65" s="19">
        <v>1266</v>
      </c>
      <c r="J65" s="19">
        <v>630</v>
      </c>
      <c r="K65" s="19">
        <v>1733</v>
      </c>
      <c r="L65" s="19">
        <v>2</v>
      </c>
      <c r="M65" s="12">
        <f aca="true" t="shared" si="8" ref="M65:M80">SUM(H65:L65)</f>
        <v>4398</v>
      </c>
    </row>
    <row r="66" spans="1:13" ht="15" customHeight="1">
      <c r="A66" s="14" t="s">
        <v>11</v>
      </c>
      <c r="B66" s="69">
        <v>63</v>
      </c>
      <c r="C66" s="19">
        <v>139</v>
      </c>
      <c r="D66" s="19">
        <v>35</v>
      </c>
      <c r="E66" s="19">
        <v>60</v>
      </c>
      <c r="F66" s="19">
        <v>1</v>
      </c>
      <c r="G66" s="70">
        <f t="shared" si="7"/>
        <v>298</v>
      </c>
      <c r="H66" s="69">
        <v>649</v>
      </c>
      <c r="I66" s="19">
        <v>1297</v>
      </c>
      <c r="J66" s="19">
        <v>428</v>
      </c>
      <c r="K66" s="19">
        <v>539</v>
      </c>
      <c r="L66" s="19">
        <v>1</v>
      </c>
      <c r="M66" s="12">
        <f t="shared" si="8"/>
        <v>2914</v>
      </c>
    </row>
    <row r="67" spans="1:13" ht="15" customHeight="1">
      <c r="A67" s="14" t="s">
        <v>9</v>
      </c>
      <c r="B67" s="69">
        <v>63</v>
      </c>
      <c r="C67" s="19">
        <v>62</v>
      </c>
      <c r="D67" s="19">
        <v>12</v>
      </c>
      <c r="E67" s="19" t="s">
        <v>41</v>
      </c>
      <c r="F67" s="19" t="s">
        <v>41</v>
      </c>
      <c r="G67" s="70">
        <f t="shared" si="7"/>
        <v>137</v>
      </c>
      <c r="H67" s="69">
        <v>343</v>
      </c>
      <c r="I67" s="19">
        <v>796</v>
      </c>
      <c r="J67" s="19">
        <v>127</v>
      </c>
      <c r="K67" s="19">
        <v>2</v>
      </c>
      <c r="L67" s="19" t="s">
        <v>41</v>
      </c>
      <c r="M67" s="12">
        <f t="shared" si="8"/>
        <v>1268</v>
      </c>
    </row>
    <row r="68" spans="1:13" ht="15" customHeight="1">
      <c r="A68" s="14" t="s">
        <v>10</v>
      </c>
      <c r="B68" s="69">
        <v>28</v>
      </c>
      <c r="C68" s="19">
        <v>29</v>
      </c>
      <c r="D68" s="19">
        <v>24</v>
      </c>
      <c r="E68" s="19">
        <v>4</v>
      </c>
      <c r="F68" s="19" t="s">
        <v>41</v>
      </c>
      <c r="G68" s="70">
        <f t="shared" si="7"/>
        <v>85</v>
      </c>
      <c r="H68" s="69">
        <v>291</v>
      </c>
      <c r="I68" s="19">
        <v>271</v>
      </c>
      <c r="J68" s="19">
        <v>117</v>
      </c>
      <c r="K68" s="19">
        <v>40</v>
      </c>
      <c r="L68" s="19" t="s">
        <v>41</v>
      </c>
      <c r="M68" s="12">
        <f t="shared" si="8"/>
        <v>719</v>
      </c>
    </row>
    <row r="69" spans="1:13" ht="15" customHeight="1">
      <c r="A69" s="14" t="s">
        <v>7</v>
      </c>
      <c r="B69" s="69">
        <v>1</v>
      </c>
      <c r="C69" s="19">
        <v>3</v>
      </c>
      <c r="D69" s="19">
        <v>1</v>
      </c>
      <c r="E69" s="19" t="s">
        <v>41</v>
      </c>
      <c r="F69" s="19" t="s">
        <v>41</v>
      </c>
      <c r="G69" s="70">
        <f t="shared" si="7"/>
        <v>5</v>
      </c>
      <c r="H69" s="69">
        <v>13</v>
      </c>
      <c r="I69" s="19">
        <v>29</v>
      </c>
      <c r="J69" s="19">
        <v>10</v>
      </c>
      <c r="K69" s="19">
        <v>15</v>
      </c>
      <c r="L69" s="19" t="s">
        <v>41</v>
      </c>
      <c r="M69" s="12">
        <f t="shared" si="8"/>
        <v>67</v>
      </c>
    </row>
    <row r="70" spans="1:13" ht="15" customHeight="1">
      <c r="A70" s="14" t="s">
        <v>21</v>
      </c>
      <c r="B70" s="69" t="s">
        <v>41</v>
      </c>
      <c r="C70" s="19">
        <v>2</v>
      </c>
      <c r="D70" s="19" t="s">
        <v>41</v>
      </c>
      <c r="E70" s="19" t="s">
        <v>41</v>
      </c>
      <c r="F70" s="19" t="s">
        <v>41</v>
      </c>
      <c r="G70" s="83">
        <f t="shared" si="7"/>
        <v>2</v>
      </c>
      <c r="H70" s="69">
        <v>1</v>
      </c>
      <c r="I70" s="19">
        <v>18</v>
      </c>
      <c r="J70" s="19">
        <v>8</v>
      </c>
      <c r="K70" s="19" t="s">
        <v>41</v>
      </c>
      <c r="L70" s="19" t="s">
        <v>41</v>
      </c>
      <c r="M70" s="12">
        <f t="shared" si="8"/>
        <v>27</v>
      </c>
    </row>
    <row r="71" spans="1:13" ht="15" customHeight="1">
      <c r="A71" s="13" t="s">
        <v>12</v>
      </c>
      <c r="B71" s="71">
        <v>21</v>
      </c>
      <c r="C71" s="16">
        <v>117</v>
      </c>
      <c r="D71" s="16">
        <v>50</v>
      </c>
      <c r="E71" s="16">
        <v>15</v>
      </c>
      <c r="F71" s="16" t="s">
        <v>41</v>
      </c>
      <c r="G71" s="67">
        <f t="shared" si="7"/>
        <v>203</v>
      </c>
      <c r="H71" s="72">
        <v>183</v>
      </c>
      <c r="I71" s="18">
        <v>1065</v>
      </c>
      <c r="J71" s="18">
        <v>556</v>
      </c>
      <c r="K71" s="18">
        <v>196</v>
      </c>
      <c r="L71" s="18" t="s">
        <v>41</v>
      </c>
      <c r="M71" s="13">
        <f t="shared" si="8"/>
        <v>2000</v>
      </c>
    </row>
    <row r="72" spans="1:13" ht="15" customHeight="1">
      <c r="A72" s="14" t="s">
        <v>14</v>
      </c>
      <c r="B72" s="73">
        <v>3</v>
      </c>
      <c r="C72" s="17">
        <v>39</v>
      </c>
      <c r="D72" s="17">
        <v>17</v>
      </c>
      <c r="E72" s="17" t="s">
        <v>41</v>
      </c>
      <c r="F72" s="17" t="s">
        <v>41</v>
      </c>
      <c r="G72" s="67">
        <f t="shared" si="7"/>
        <v>59</v>
      </c>
      <c r="H72" s="69">
        <v>40</v>
      </c>
      <c r="I72" s="19">
        <v>263</v>
      </c>
      <c r="J72" s="19">
        <v>207</v>
      </c>
      <c r="K72" s="19">
        <v>3</v>
      </c>
      <c r="L72" s="19" t="s">
        <v>41</v>
      </c>
      <c r="M72" s="13">
        <f t="shared" si="8"/>
        <v>513</v>
      </c>
    </row>
    <row r="73" spans="1:13" ht="15" customHeight="1">
      <c r="A73" s="14" t="s">
        <v>15</v>
      </c>
      <c r="B73" s="73">
        <v>6</v>
      </c>
      <c r="C73" s="17">
        <v>28</v>
      </c>
      <c r="D73" s="17">
        <v>10</v>
      </c>
      <c r="E73" s="17" t="s">
        <v>41</v>
      </c>
      <c r="F73" s="17" t="s">
        <v>41</v>
      </c>
      <c r="G73" s="67">
        <f t="shared" si="7"/>
        <v>44</v>
      </c>
      <c r="H73" s="69">
        <v>61</v>
      </c>
      <c r="I73" s="19">
        <v>243</v>
      </c>
      <c r="J73" s="19">
        <v>64</v>
      </c>
      <c r="K73" s="19">
        <v>27</v>
      </c>
      <c r="L73" s="19" t="s">
        <v>41</v>
      </c>
      <c r="M73" s="13">
        <f t="shared" si="8"/>
        <v>395</v>
      </c>
    </row>
    <row r="74" spans="1:13" ht="15" customHeight="1">
      <c r="A74" s="14" t="s">
        <v>13</v>
      </c>
      <c r="B74" s="73">
        <v>2</v>
      </c>
      <c r="C74" s="17">
        <v>21</v>
      </c>
      <c r="D74" s="17">
        <v>12</v>
      </c>
      <c r="E74" s="17" t="s">
        <v>41</v>
      </c>
      <c r="F74" s="17" t="s">
        <v>41</v>
      </c>
      <c r="G74" s="67">
        <f t="shared" si="7"/>
        <v>35</v>
      </c>
      <c r="H74" s="69">
        <v>19</v>
      </c>
      <c r="I74" s="19">
        <v>218</v>
      </c>
      <c r="J74" s="19">
        <v>35</v>
      </c>
      <c r="K74" s="19" t="s">
        <v>41</v>
      </c>
      <c r="L74" s="19" t="s">
        <v>41</v>
      </c>
      <c r="M74" s="13">
        <f t="shared" si="8"/>
        <v>272</v>
      </c>
    </row>
    <row r="75" spans="1:13" ht="15" customHeight="1">
      <c r="A75" s="14" t="s">
        <v>17</v>
      </c>
      <c r="B75" s="73">
        <v>3</v>
      </c>
      <c r="C75" s="17">
        <v>1</v>
      </c>
      <c r="D75" s="17">
        <v>5</v>
      </c>
      <c r="E75" s="17">
        <v>14</v>
      </c>
      <c r="F75" s="17" t="s">
        <v>41</v>
      </c>
      <c r="G75" s="67">
        <f t="shared" si="7"/>
        <v>23</v>
      </c>
      <c r="H75" s="69">
        <v>11</v>
      </c>
      <c r="I75" s="19">
        <v>15</v>
      </c>
      <c r="J75" s="19">
        <v>98</v>
      </c>
      <c r="K75" s="19">
        <v>87</v>
      </c>
      <c r="L75" s="19" t="s">
        <v>41</v>
      </c>
      <c r="M75" s="13">
        <f t="shared" si="8"/>
        <v>211</v>
      </c>
    </row>
    <row r="76" spans="1:13" ht="15" customHeight="1">
      <c r="A76" s="14" t="s">
        <v>16</v>
      </c>
      <c r="B76" s="73">
        <v>1</v>
      </c>
      <c r="C76" s="17">
        <v>10</v>
      </c>
      <c r="D76" s="17" t="s">
        <v>41</v>
      </c>
      <c r="E76" s="17" t="s">
        <v>41</v>
      </c>
      <c r="F76" s="17" t="s">
        <v>41</v>
      </c>
      <c r="G76" s="67">
        <f t="shared" si="7"/>
        <v>11</v>
      </c>
      <c r="H76" s="69">
        <v>4</v>
      </c>
      <c r="I76" s="19">
        <v>66</v>
      </c>
      <c r="J76" s="19" t="s">
        <v>41</v>
      </c>
      <c r="K76" s="19" t="s">
        <v>41</v>
      </c>
      <c r="L76" s="19" t="s">
        <v>41</v>
      </c>
      <c r="M76" s="13">
        <f t="shared" si="8"/>
        <v>70</v>
      </c>
    </row>
    <row r="77" spans="1:13" ht="15" customHeight="1">
      <c r="A77" s="42" t="s">
        <v>98</v>
      </c>
      <c r="B77" s="74" t="s">
        <v>41</v>
      </c>
      <c r="C77" s="34">
        <v>3</v>
      </c>
      <c r="D77" s="34" t="s">
        <v>41</v>
      </c>
      <c r="E77" s="34" t="s">
        <v>41</v>
      </c>
      <c r="F77" s="34" t="s">
        <v>41</v>
      </c>
      <c r="G77" s="67">
        <f t="shared" si="7"/>
        <v>3</v>
      </c>
      <c r="H77" s="74">
        <v>2</v>
      </c>
      <c r="I77" s="34">
        <v>48</v>
      </c>
      <c r="J77" s="34">
        <v>6</v>
      </c>
      <c r="K77" s="34" t="s">
        <v>41</v>
      </c>
      <c r="L77" s="34" t="s">
        <v>41</v>
      </c>
      <c r="M77" s="13">
        <f t="shared" si="8"/>
        <v>56</v>
      </c>
    </row>
    <row r="78" spans="1:13" ht="15" customHeight="1">
      <c r="A78" s="42" t="s">
        <v>67</v>
      </c>
      <c r="B78" s="74">
        <v>1</v>
      </c>
      <c r="C78" s="34" t="s">
        <v>41</v>
      </c>
      <c r="D78" s="34">
        <v>2</v>
      </c>
      <c r="E78" s="34" t="s">
        <v>41</v>
      </c>
      <c r="F78" s="34" t="s">
        <v>41</v>
      </c>
      <c r="G78" s="67">
        <f t="shared" si="7"/>
        <v>3</v>
      </c>
      <c r="H78" s="74">
        <v>3</v>
      </c>
      <c r="I78" s="34">
        <v>14</v>
      </c>
      <c r="J78" s="34">
        <v>37</v>
      </c>
      <c r="K78" s="34" t="s">
        <v>41</v>
      </c>
      <c r="L78" s="34" t="s">
        <v>41</v>
      </c>
      <c r="M78" s="13">
        <f t="shared" si="8"/>
        <v>54</v>
      </c>
    </row>
    <row r="79" spans="1:13" ht="15" customHeight="1">
      <c r="A79" s="42" t="s">
        <v>135</v>
      </c>
      <c r="B79" s="74" t="s">
        <v>41</v>
      </c>
      <c r="C79" s="34" t="s">
        <v>41</v>
      </c>
      <c r="D79" s="34" t="s">
        <v>41</v>
      </c>
      <c r="E79" s="34" t="s">
        <v>41</v>
      </c>
      <c r="F79" s="34" t="s">
        <v>41</v>
      </c>
      <c r="G79" s="95" t="s">
        <v>41</v>
      </c>
      <c r="H79" s="74" t="s">
        <v>41</v>
      </c>
      <c r="I79" s="34">
        <v>3</v>
      </c>
      <c r="J79" s="34">
        <v>49</v>
      </c>
      <c r="K79" s="34" t="s">
        <v>41</v>
      </c>
      <c r="L79" s="34" t="s">
        <v>41</v>
      </c>
      <c r="M79" s="13">
        <f t="shared" si="8"/>
        <v>52</v>
      </c>
    </row>
    <row r="80" spans="1:13" ht="15" customHeight="1">
      <c r="A80" s="96" t="s">
        <v>107</v>
      </c>
      <c r="B80" s="97">
        <v>5</v>
      </c>
      <c r="C80" s="98">
        <v>15</v>
      </c>
      <c r="D80" s="98">
        <v>4</v>
      </c>
      <c r="E80" s="98">
        <v>1</v>
      </c>
      <c r="F80" s="98" t="s">
        <v>41</v>
      </c>
      <c r="G80" s="101">
        <f t="shared" si="7"/>
        <v>25</v>
      </c>
      <c r="H80" s="97">
        <v>43</v>
      </c>
      <c r="I80" s="98">
        <v>195</v>
      </c>
      <c r="J80" s="98">
        <v>60</v>
      </c>
      <c r="K80" s="98">
        <v>79</v>
      </c>
      <c r="L80" s="98" t="s">
        <v>41</v>
      </c>
      <c r="M80" s="100">
        <f t="shared" si="8"/>
        <v>377</v>
      </c>
    </row>
    <row r="82" ht="15" customHeight="1">
      <c r="A82" s="26" t="s">
        <v>108</v>
      </c>
    </row>
    <row r="83" spans="1:13" ht="15" customHeight="1">
      <c r="A83" s="204" t="s">
        <v>102</v>
      </c>
      <c r="B83" s="206" t="s">
        <v>150</v>
      </c>
      <c r="C83" s="207"/>
      <c r="D83" s="207"/>
      <c r="E83" s="208"/>
      <c r="F83" s="208"/>
      <c r="G83" s="209"/>
      <c r="H83" s="210" t="s">
        <v>151</v>
      </c>
      <c r="I83" s="211"/>
      <c r="J83" s="211"/>
      <c r="K83" s="211"/>
      <c r="L83" s="211"/>
      <c r="M83" s="211"/>
    </row>
    <row r="84" spans="1:13" ht="15" customHeight="1">
      <c r="A84" s="205"/>
      <c r="B84" s="206"/>
      <c r="C84" s="208"/>
      <c r="D84" s="208"/>
      <c r="E84" s="208"/>
      <c r="F84" s="208"/>
      <c r="G84" s="209"/>
      <c r="H84" s="210"/>
      <c r="I84" s="211"/>
      <c r="J84" s="211"/>
      <c r="K84" s="211"/>
      <c r="L84" s="211"/>
      <c r="M84" s="211"/>
    </row>
    <row r="85" spans="1:13" ht="15" customHeight="1">
      <c r="A85" s="205"/>
      <c r="B85" s="212" t="s">
        <v>2</v>
      </c>
      <c r="C85" s="200" t="s">
        <v>3</v>
      </c>
      <c r="D85" s="200" t="s">
        <v>4</v>
      </c>
      <c r="E85" s="200" t="s">
        <v>0</v>
      </c>
      <c r="F85" s="201" t="s">
        <v>142</v>
      </c>
      <c r="G85" s="213" t="s">
        <v>1</v>
      </c>
      <c r="H85" s="212" t="s">
        <v>2</v>
      </c>
      <c r="I85" s="200" t="s">
        <v>3</v>
      </c>
      <c r="J85" s="200" t="s">
        <v>4</v>
      </c>
      <c r="K85" s="200" t="s">
        <v>0</v>
      </c>
      <c r="L85" s="201" t="s">
        <v>142</v>
      </c>
      <c r="M85" s="203" t="s">
        <v>1</v>
      </c>
    </row>
    <row r="86" spans="1:13" ht="15" customHeight="1">
      <c r="A86" s="205"/>
      <c r="B86" s="212"/>
      <c r="C86" s="200"/>
      <c r="D86" s="200"/>
      <c r="E86" s="200"/>
      <c r="F86" s="143"/>
      <c r="G86" s="213"/>
      <c r="H86" s="212"/>
      <c r="I86" s="200"/>
      <c r="J86" s="200"/>
      <c r="K86" s="200"/>
      <c r="L86" s="143"/>
      <c r="M86" s="203"/>
    </row>
    <row r="87" spans="1:13" ht="15" customHeight="1">
      <c r="A87" s="205"/>
      <c r="B87" s="212"/>
      <c r="C87" s="200"/>
      <c r="D87" s="200"/>
      <c r="E87" s="200"/>
      <c r="F87" s="202"/>
      <c r="G87" s="213"/>
      <c r="H87" s="212"/>
      <c r="I87" s="200"/>
      <c r="J87" s="200"/>
      <c r="K87" s="200"/>
      <c r="L87" s="202"/>
      <c r="M87" s="203"/>
    </row>
    <row r="88" spans="1:13" ht="15" customHeight="1">
      <c r="A88" s="61" t="s">
        <v>91</v>
      </c>
      <c r="B88" s="62">
        <f>+B90+B98</f>
        <v>565</v>
      </c>
      <c r="C88" s="2">
        <f>+C90+C98</f>
        <v>660</v>
      </c>
      <c r="D88" s="2">
        <f>+D90+D98</f>
        <v>184</v>
      </c>
      <c r="E88" s="2">
        <f>SUM(E90,E98)</f>
        <v>188</v>
      </c>
      <c r="F88" s="2">
        <f>SUM(F90,F98)</f>
        <v>143</v>
      </c>
      <c r="G88" s="63">
        <f>+G90+G98</f>
        <v>1740</v>
      </c>
      <c r="H88" s="62">
        <f>+H90+H98</f>
        <v>4554</v>
      </c>
      <c r="I88" s="2">
        <f>+I90+I98</f>
        <v>6141</v>
      </c>
      <c r="J88" s="2">
        <f>+J90+J98</f>
        <v>2628</v>
      </c>
      <c r="K88" s="2">
        <f>SUM(K90,K98)</f>
        <v>2335</v>
      </c>
      <c r="L88" s="2">
        <f>SUM(L90,L98)</f>
        <v>334</v>
      </c>
      <c r="M88" s="2">
        <f>+M90+M98</f>
        <v>15992</v>
      </c>
    </row>
    <row r="89" spans="1:13" ht="15" customHeight="1">
      <c r="A89" s="22"/>
      <c r="B89" s="64"/>
      <c r="C89" s="4"/>
      <c r="D89" s="4"/>
      <c r="E89" s="4"/>
      <c r="F89" s="4"/>
      <c r="G89" s="65"/>
      <c r="H89" s="64"/>
      <c r="I89" s="4"/>
      <c r="J89" s="4"/>
      <c r="K89" s="4"/>
      <c r="L89" s="4"/>
      <c r="M89" s="4"/>
    </row>
    <row r="90" spans="1:13" ht="15" customHeight="1">
      <c r="A90" s="13" t="s">
        <v>5</v>
      </c>
      <c r="B90" s="66">
        <f aca="true" t="shared" si="9" ref="B90:M90">SUM(B91:B97)</f>
        <v>547</v>
      </c>
      <c r="C90" s="13">
        <f t="shared" si="9"/>
        <v>545</v>
      </c>
      <c r="D90" s="13">
        <f t="shared" si="9"/>
        <v>113</v>
      </c>
      <c r="E90" s="13">
        <f t="shared" si="9"/>
        <v>188</v>
      </c>
      <c r="F90" s="13">
        <f>SUM(F91:F97)</f>
        <v>143</v>
      </c>
      <c r="G90" s="67">
        <f t="shared" si="9"/>
        <v>1536</v>
      </c>
      <c r="H90" s="68">
        <f t="shared" si="9"/>
        <v>4392</v>
      </c>
      <c r="I90" s="12">
        <f t="shared" si="9"/>
        <v>5193</v>
      </c>
      <c r="J90" s="12">
        <f t="shared" si="9"/>
        <v>2122</v>
      </c>
      <c r="K90" s="12">
        <f t="shared" si="9"/>
        <v>2154</v>
      </c>
      <c r="L90" s="12">
        <f>SUM(L91:L97)</f>
        <v>334</v>
      </c>
      <c r="M90" s="13">
        <f t="shared" si="9"/>
        <v>14195</v>
      </c>
    </row>
    <row r="91" spans="1:13" ht="15" customHeight="1">
      <c r="A91" s="14" t="s">
        <v>6</v>
      </c>
      <c r="B91" s="69">
        <v>274</v>
      </c>
      <c r="C91" s="19">
        <v>177</v>
      </c>
      <c r="D91" s="19">
        <v>34</v>
      </c>
      <c r="E91" s="19">
        <v>5</v>
      </c>
      <c r="F91" s="19">
        <v>143</v>
      </c>
      <c r="G91" s="70">
        <f>SUM(B91:F91)</f>
        <v>633</v>
      </c>
      <c r="H91" s="69">
        <v>2687</v>
      </c>
      <c r="I91" s="19">
        <v>1876</v>
      </c>
      <c r="J91" s="19">
        <v>881</v>
      </c>
      <c r="K91" s="19">
        <v>51</v>
      </c>
      <c r="L91" s="19">
        <v>332</v>
      </c>
      <c r="M91" s="12">
        <f>SUM(H91:L91)</f>
        <v>5827</v>
      </c>
    </row>
    <row r="92" spans="1:13" ht="15" customHeight="1">
      <c r="A92" s="14" t="s">
        <v>8</v>
      </c>
      <c r="B92" s="69">
        <v>130</v>
      </c>
      <c r="C92" s="19">
        <v>136</v>
      </c>
      <c r="D92" s="19">
        <v>8</v>
      </c>
      <c r="E92" s="19">
        <v>116</v>
      </c>
      <c r="F92" s="19" t="s">
        <v>41</v>
      </c>
      <c r="G92" s="70">
        <f aca="true" t="shared" si="10" ref="G92:G107">SUM(B92:F92)</f>
        <v>390</v>
      </c>
      <c r="H92" s="69">
        <v>563</v>
      </c>
      <c r="I92" s="19">
        <v>1141</v>
      </c>
      <c r="J92" s="19">
        <v>623</v>
      </c>
      <c r="K92" s="19">
        <v>1571</v>
      </c>
      <c r="L92" s="19">
        <v>2</v>
      </c>
      <c r="M92" s="12">
        <f aca="true" t="shared" si="11" ref="M92:M107">SUM(H92:L92)</f>
        <v>3900</v>
      </c>
    </row>
    <row r="93" spans="1:13" ht="15" customHeight="1">
      <c r="A93" s="14" t="s">
        <v>11</v>
      </c>
      <c r="B93" s="69">
        <v>71</v>
      </c>
      <c r="C93" s="19">
        <v>133</v>
      </c>
      <c r="D93" s="19">
        <v>45</v>
      </c>
      <c r="E93" s="19">
        <v>42</v>
      </c>
      <c r="F93" s="19" t="s">
        <v>41</v>
      </c>
      <c r="G93" s="70">
        <f t="shared" si="10"/>
        <v>291</v>
      </c>
      <c r="H93" s="69">
        <v>586</v>
      </c>
      <c r="I93" s="19">
        <v>1158</v>
      </c>
      <c r="J93" s="19">
        <v>393</v>
      </c>
      <c r="K93" s="19">
        <v>479</v>
      </c>
      <c r="L93" s="19" t="s">
        <v>41</v>
      </c>
      <c r="M93" s="12">
        <f t="shared" si="11"/>
        <v>2616</v>
      </c>
    </row>
    <row r="94" spans="1:13" ht="15" customHeight="1">
      <c r="A94" s="14" t="s">
        <v>9</v>
      </c>
      <c r="B94" s="69">
        <v>38</v>
      </c>
      <c r="C94" s="19">
        <v>71</v>
      </c>
      <c r="D94" s="19">
        <v>10</v>
      </c>
      <c r="E94" s="19" t="s">
        <v>41</v>
      </c>
      <c r="F94" s="19" t="s">
        <v>41</v>
      </c>
      <c r="G94" s="70">
        <f t="shared" si="10"/>
        <v>119</v>
      </c>
      <c r="H94" s="69">
        <v>280</v>
      </c>
      <c r="I94" s="19">
        <v>734</v>
      </c>
      <c r="J94" s="19">
        <v>115</v>
      </c>
      <c r="K94" s="19">
        <v>2</v>
      </c>
      <c r="L94" s="19" t="s">
        <v>41</v>
      </c>
      <c r="M94" s="12">
        <f t="shared" si="11"/>
        <v>1131</v>
      </c>
    </row>
    <row r="95" spans="1:13" ht="15" customHeight="1">
      <c r="A95" s="14" t="s">
        <v>10</v>
      </c>
      <c r="B95" s="69">
        <v>32</v>
      </c>
      <c r="C95" s="19">
        <v>23</v>
      </c>
      <c r="D95" s="19">
        <v>16</v>
      </c>
      <c r="E95" s="19">
        <v>25</v>
      </c>
      <c r="F95" s="19" t="s">
        <v>41</v>
      </c>
      <c r="G95" s="70">
        <f t="shared" si="10"/>
        <v>96</v>
      </c>
      <c r="H95" s="69">
        <v>263</v>
      </c>
      <c r="I95" s="19">
        <v>242</v>
      </c>
      <c r="J95" s="19">
        <v>93</v>
      </c>
      <c r="K95" s="19">
        <v>36</v>
      </c>
      <c r="L95" s="19" t="s">
        <v>41</v>
      </c>
      <c r="M95" s="12">
        <f t="shared" si="11"/>
        <v>634</v>
      </c>
    </row>
    <row r="96" spans="1:13" ht="15" customHeight="1">
      <c r="A96" s="14" t="s">
        <v>7</v>
      </c>
      <c r="B96" s="69">
        <v>2</v>
      </c>
      <c r="C96" s="19">
        <v>3</v>
      </c>
      <c r="D96" s="19" t="s">
        <v>41</v>
      </c>
      <c r="E96" s="19" t="s">
        <v>41</v>
      </c>
      <c r="F96" s="19" t="s">
        <v>41</v>
      </c>
      <c r="G96" s="70">
        <f t="shared" si="10"/>
        <v>5</v>
      </c>
      <c r="H96" s="69">
        <v>12</v>
      </c>
      <c r="I96" s="19">
        <v>26</v>
      </c>
      <c r="J96" s="19">
        <v>9</v>
      </c>
      <c r="K96" s="19">
        <v>15</v>
      </c>
      <c r="L96" s="19" t="s">
        <v>41</v>
      </c>
      <c r="M96" s="12">
        <f t="shared" si="11"/>
        <v>62</v>
      </c>
    </row>
    <row r="97" spans="1:13" ht="15" customHeight="1">
      <c r="A97" s="14" t="s">
        <v>21</v>
      </c>
      <c r="B97" s="69" t="s">
        <v>41</v>
      </c>
      <c r="C97" s="19">
        <v>2</v>
      </c>
      <c r="D97" s="19" t="s">
        <v>41</v>
      </c>
      <c r="E97" s="19" t="s">
        <v>41</v>
      </c>
      <c r="F97" s="19" t="s">
        <v>41</v>
      </c>
      <c r="G97" s="83">
        <f t="shared" si="10"/>
        <v>2</v>
      </c>
      <c r="H97" s="69">
        <v>1</v>
      </c>
      <c r="I97" s="19">
        <v>16</v>
      </c>
      <c r="J97" s="19">
        <v>8</v>
      </c>
      <c r="K97" s="19" t="s">
        <v>41</v>
      </c>
      <c r="L97" s="19" t="s">
        <v>41</v>
      </c>
      <c r="M97" s="12">
        <f t="shared" si="11"/>
        <v>25</v>
      </c>
    </row>
    <row r="98" spans="1:13" ht="15" customHeight="1">
      <c r="A98" s="13" t="s">
        <v>12</v>
      </c>
      <c r="B98" s="71">
        <v>18</v>
      </c>
      <c r="C98" s="16">
        <v>115</v>
      </c>
      <c r="D98" s="16">
        <v>71</v>
      </c>
      <c r="E98" s="16" t="s">
        <v>41</v>
      </c>
      <c r="F98" s="16" t="s">
        <v>41</v>
      </c>
      <c r="G98" s="67">
        <f t="shared" si="10"/>
        <v>204</v>
      </c>
      <c r="H98" s="72">
        <v>162</v>
      </c>
      <c r="I98" s="18">
        <v>948</v>
      </c>
      <c r="J98" s="18">
        <v>506</v>
      </c>
      <c r="K98" s="18">
        <v>181</v>
      </c>
      <c r="L98" s="18" t="s">
        <v>41</v>
      </c>
      <c r="M98" s="13">
        <f t="shared" si="11"/>
        <v>1797</v>
      </c>
    </row>
    <row r="99" spans="1:13" ht="15" customHeight="1">
      <c r="A99" s="14" t="s">
        <v>14</v>
      </c>
      <c r="B99" s="73">
        <v>5</v>
      </c>
      <c r="C99" s="17">
        <v>32</v>
      </c>
      <c r="D99" s="17">
        <v>22</v>
      </c>
      <c r="E99" s="17" t="s">
        <v>41</v>
      </c>
      <c r="F99" s="17" t="s">
        <v>41</v>
      </c>
      <c r="G99" s="67">
        <f t="shared" si="10"/>
        <v>59</v>
      </c>
      <c r="H99" s="69">
        <v>37</v>
      </c>
      <c r="I99" s="19">
        <v>224</v>
      </c>
      <c r="J99" s="19">
        <v>190</v>
      </c>
      <c r="K99" s="19">
        <v>3</v>
      </c>
      <c r="L99" s="19" t="s">
        <v>41</v>
      </c>
      <c r="M99" s="13">
        <f t="shared" si="11"/>
        <v>454</v>
      </c>
    </row>
    <row r="100" spans="1:13" ht="15" customHeight="1">
      <c r="A100" s="14" t="s">
        <v>15</v>
      </c>
      <c r="B100" s="73">
        <v>2</v>
      </c>
      <c r="C100" s="17">
        <v>28</v>
      </c>
      <c r="D100" s="17">
        <v>13</v>
      </c>
      <c r="E100" s="17" t="s">
        <v>41</v>
      </c>
      <c r="F100" s="17" t="s">
        <v>41</v>
      </c>
      <c r="G100" s="67">
        <f t="shared" si="10"/>
        <v>43</v>
      </c>
      <c r="H100" s="69">
        <v>55</v>
      </c>
      <c r="I100" s="19">
        <v>215</v>
      </c>
      <c r="J100" s="19">
        <v>54</v>
      </c>
      <c r="K100" s="19">
        <v>27</v>
      </c>
      <c r="L100" s="19" t="s">
        <v>41</v>
      </c>
      <c r="M100" s="13">
        <f t="shared" si="11"/>
        <v>351</v>
      </c>
    </row>
    <row r="101" spans="1:13" ht="15" customHeight="1">
      <c r="A101" s="14" t="s">
        <v>13</v>
      </c>
      <c r="B101" s="73">
        <v>3</v>
      </c>
      <c r="C101" s="17">
        <v>20</v>
      </c>
      <c r="D101" s="17">
        <v>2</v>
      </c>
      <c r="E101" s="17" t="s">
        <v>41</v>
      </c>
      <c r="F101" s="17" t="s">
        <v>41</v>
      </c>
      <c r="G101" s="67">
        <f t="shared" si="10"/>
        <v>25</v>
      </c>
      <c r="H101" s="69">
        <v>17</v>
      </c>
      <c r="I101" s="19">
        <v>197</v>
      </c>
      <c r="J101" s="19">
        <v>23</v>
      </c>
      <c r="K101" s="19" t="s">
        <v>41</v>
      </c>
      <c r="L101" s="19" t="s">
        <v>41</v>
      </c>
      <c r="M101" s="13">
        <f t="shared" si="11"/>
        <v>237</v>
      </c>
    </row>
    <row r="102" spans="1:13" ht="15" customHeight="1">
      <c r="A102" s="14" t="s">
        <v>17</v>
      </c>
      <c r="B102" s="73">
        <v>3</v>
      </c>
      <c r="C102" s="17">
        <v>1</v>
      </c>
      <c r="D102" s="17">
        <v>15</v>
      </c>
      <c r="E102" s="17" t="s">
        <v>41</v>
      </c>
      <c r="F102" s="17" t="s">
        <v>41</v>
      </c>
      <c r="G102" s="67">
        <f t="shared" si="10"/>
        <v>19</v>
      </c>
      <c r="H102" s="69">
        <v>8</v>
      </c>
      <c r="I102" s="19">
        <v>14</v>
      </c>
      <c r="J102" s="19">
        <v>93</v>
      </c>
      <c r="K102" s="19">
        <v>73</v>
      </c>
      <c r="L102" s="19" t="s">
        <v>41</v>
      </c>
      <c r="M102" s="13">
        <f t="shared" si="11"/>
        <v>188</v>
      </c>
    </row>
    <row r="103" spans="1:13" ht="15" customHeight="1">
      <c r="A103" s="14" t="s">
        <v>16</v>
      </c>
      <c r="B103" s="73" t="s">
        <v>41</v>
      </c>
      <c r="C103" s="17">
        <v>6</v>
      </c>
      <c r="D103" s="17" t="s">
        <v>41</v>
      </c>
      <c r="E103" s="17" t="s">
        <v>41</v>
      </c>
      <c r="F103" s="17" t="s">
        <v>41</v>
      </c>
      <c r="G103" s="67">
        <f t="shared" si="10"/>
        <v>6</v>
      </c>
      <c r="H103" s="69">
        <v>3</v>
      </c>
      <c r="I103" s="19">
        <v>56</v>
      </c>
      <c r="J103" s="19" t="s">
        <v>41</v>
      </c>
      <c r="K103" s="19" t="s">
        <v>41</v>
      </c>
      <c r="L103" s="19" t="s">
        <v>41</v>
      </c>
      <c r="M103" s="13">
        <f t="shared" si="11"/>
        <v>59</v>
      </c>
    </row>
    <row r="104" spans="1:13" ht="15" customHeight="1">
      <c r="A104" s="42" t="s">
        <v>98</v>
      </c>
      <c r="B104" s="74">
        <v>1</v>
      </c>
      <c r="C104" s="34">
        <v>9</v>
      </c>
      <c r="D104" s="34">
        <v>1</v>
      </c>
      <c r="E104" s="34" t="s">
        <v>41</v>
      </c>
      <c r="F104" s="34" t="s">
        <v>41</v>
      </c>
      <c r="G104" s="67">
        <f t="shared" si="10"/>
        <v>11</v>
      </c>
      <c r="H104" s="74">
        <v>2</v>
      </c>
      <c r="I104" s="34">
        <v>45</v>
      </c>
      <c r="J104" s="34">
        <v>6</v>
      </c>
      <c r="K104" s="34" t="s">
        <v>41</v>
      </c>
      <c r="L104" s="34" t="s">
        <v>41</v>
      </c>
      <c r="M104" s="13">
        <f t="shared" si="11"/>
        <v>53</v>
      </c>
    </row>
    <row r="105" spans="1:13" ht="15" customHeight="1">
      <c r="A105" s="42" t="s">
        <v>135</v>
      </c>
      <c r="B105" s="74" t="s">
        <v>41</v>
      </c>
      <c r="C105" s="34" t="s">
        <v>41</v>
      </c>
      <c r="D105" s="34" t="s">
        <v>41</v>
      </c>
      <c r="E105" s="34" t="s">
        <v>41</v>
      </c>
      <c r="F105" s="34" t="s">
        <v>41</v>
      </c>
      <c r="G105" s="67" t="s">
        <v>41</v>
      </c>
      <c r="H105" s="74" t="s">
        <v>41</v>
      </c>
      <c r="I105" s="34">
        <v>3</v>
      </c>
      <c r="J105" s="34">
        <v>49</v>
      </c>
      <c r="K105" s="34" t="s">
        <v>41</v>
      </c>
      <c r="L105" s="34" t="s">
        <v>41</v>
      </c>
      <c r="M105" s="13">
        <f t="shared" si="11"/>
        <v>52</v>
      </c>
    </row>
    <row r="106" spans="1:13" ht="15" customHeight="1">
      <c r="A106" s="42" t="s">
        <v>67</v>
      </c>
      <c r="B106" s="74">
        <v>1</v>
      </c>
      <c r="C106" s="34">
        <v>1</v>
      </c>
      <c r="D106" s="34">
        <v>12</v>
      </c>
      <c r="E106" s="34" t="s">
        <v>41</v>
      </c>
      <c r="F106" s="34" t="s">
        <v>41</v>
      </c>
      <c r="G106" s="67">
        <f t="shared" si="10"/>
        <v>14</v>
      </c>
      <c r="H106" s="74">
        <v>2</v>
      </c>
      <c r="I106" s="34">
        <v>14</v>
      </c>
      <c r="J106" s="34">
        <v>35</v>
      </c>
      <c r="K106" s="34" t="s">
        <v>41</v>
      </c>
      <c r="L106" s="34" t="s">
        <v>41</v>
      </c>
      <c r="M106" s="13">
        <f t="shared" si="11"/>
        <v>51</v>
      </c>
    </row>
    <row r="107" spans="1:13" ht="15" customHeight="1">
      <c r="A107" s="96" t="s">
        <v>107</v>
      </c>
      <c r="B107" s="97">
        <v>3</v>
      </c>
      <c r="C107" s="98">
        <v>18</v>
      </c>
      <c r="D107" s="98">
        <v>6</v>
      </c>
      <c r="E107" s="98" t="s">
        <v>41</v>
      </c>
      <c r="F107" s="98" t="s">
        <v>41</v>
      </c>
      <c r="G107" s="101">
        <f t="shared" si="10"/>
        <v>27</v>
      </c>
      <c r="H107" s="97">
        <v>38</v>
      </c>
      <c r="I107" s="98">
        <v>180</v>
      </c>
      <c r="J107" s="98">
        <v>56</v>
      </c>
      <c r="K107" s="98">
        <v>78</v>
      </c>
      <c r="L107" s="98" t="s">
        <v>41</v>
      </c>
      <c r="M107" s="100">
        <f t="shared" si="11"/>
        <v>352</v>
      </c>
    </row>
    <row r="109" ht="15" customHeight="1">
      <c r="A109" s="26" t="s">
        <v>108</v>
      </c>
    </row>
    <row r="110" spans="1:13" ht="15" customHeight="1">
      <c r="A110" s="204" t="s">
        <v>102</v>
      </c>
      <c r="B110" s="206" t="s">
        <v>147</v>
      </c>
      <c r="C110" s="207"/>
      <c r="D110" s="207"/>
      <c r="E110" s="208"/>
      <c r="F110" s="208"/>
      <c r="G110" s="209"/>
      <c r="H110" s="210" t="s">
        <v>148</v>
      </c>
      <c r="I110" s="211"/>
      <c r="J110" s="211"/>
      <c r="K110" s="211"/>
      <c r="L110" s="211"/>
      <c r="M110" s="211"/>
    </row>
    <row r="111" spans="1:13" ht="15" customHeight="1">
      <c r="A111" s="205"/>
      <c r="B111" s="206"/>
      <c r="C111" s="208"/>
      <c r="D111" s="208"/>
      <c r="E111" s="208"/>
      <c r="F111" s="208"/>
      <c r="G111" s="209"/>
      <c r="H111" s="210"/>
      <c r="I111" s="211"/>
      <c r="J111" s="211"/>
      <c r="K111" s="211"/>
      <c r="L111" s="211"/>
      <c r="M111" s="211"/>
    </row>
    <row r="112" spans="1:13" ht="15" customHeight="1">
      <c r="A112" s="205"/>
      <c r="B112" s="212" t="s">
        <v>2</v>
      </c>
      <c r="C112" s="200" t="s">
        <v>3</v>
      </c>
      <c r="D112" s="200" t="s">
        <v>4</v>
      </c>
      <c r="E112" s="200" t="s">
        <v>0</v>
      </c>
      <c r="F112" s="201" t="s">
        <v>142</v>
      </c>
      <c r="G112" s="213" t="s">
        <v>1</v>
      </c>
      <c r="H112" s="212" t="s">
        <v>2</v>
      </c>
      <c r="I112" s="200" t="s">
        <v>3</v>
      </c>
      <c r="J112" s="200" t="s">
        <v>4</v>
      </c>
      <c r="K112" s="200" t="s">
        <v>0</v>
      </c>
      <c r="L112" s="201" t="s">
        <v>142</v>
      </c>
      <c r="M112" s="203" t="s">
        <v>1</v>
      </c>
    </row>
    <row r="113" spans="1:13" ht="15" customHeight="1">
      <c r="A113" s="205"/>
      <c r="B113" s="212"/>
      <c r="C113" s="200"/>
      <c r="D113" s="200"/>
      <c r="E113" s="200"/>
      <c r="F113" s="143"/>
      <c r="G113" s="213"/>
      <c r="H113" s="212"/>
      <c r="I113" s="200"/>
      <c r="J113" s="200"/>
      <c r="K113" s="200"/>
      <c r="L113" s="143"/>
      <c r="M113" s="203"/>
    </row>
    <row r="114" spans="1:13" ht="15" customHeight="1">
      <c r="A114" s="205"/>
      <c r="B114" s="212"/>
      <c r="C114" s="200"/>
      <c r="D114" s="200"/>
      <c r="E114" s="200"/>
      <c r="F114" s="202"/>
      <c r="G114" s="213"/>
      <c r="H114" s="212"/>
      <c r="I114" s="200"/>
      <c r="J114" s="200"/>
      <c r="K114" s="200"/>
      <c r="L114" s="202"/>
      <c r="M114" s="203"/>
    </row>
    <row r="115" spans="1:13" ht="15" customHeight="1">
      <c r="A115" s="61" t="s">
        <v>91</v>
      </c>
      <c r="B115" s="62">
        <f>+B117+B125</f>
        <v>717</v>
      </c>
      <c r="C115" s="2">
        <f>+C117+C125</f>
        <v>510</v>
      </c>
      <c r="D115" s="2">
        <f>+D117+D125</f>
        <v>431</v>
      </c>
      <c r="E115" s="2">
        <f>SUM(E117,E125)</f>
        <v>207</v>
      </c>
      <c r="F115" s="2">
        <f>SUM(F117,F125)</f>
        <v>63</v>
      </c>
      <c r="G115" s="63">
        <f>+G117+G125</f>
        <v>1928</v>
      </c>
      <c r="H115" s="62">
        <f>+H117+H125</f>
        <v>3989</v>
      </c>
      <c r="I115" s="2">
        <f>+I117+I125</f>
        <v>5481</v>
      </c>
      <c r="J115" s="2">
        <f>+J117+J125</f>
        <v>2444</v>
      </c>
      <c r="K115" s="2">
        <f>SUM(K117,K125)</f>
        <v>2147</v>
      </c>
      <c r="L115" s="2">
        <f>SUM(L117,L125)</f>
        <v>191</v>
      </c>
      <c r="M115" s="2">
        <f>+M117+M125</f>
        <v>14252</v>
      </c>
    </row>
    <row r="116" spans="1:13" ht="15" customHeight="1">
      <c r="A116" s="22"/>
      <c r="B116" s="64"/>
      <c r="C116" s="4"/>
      <c r="D116" s="4"/>
      <c r="E116" s="4"/>
      <c r="F116" s="4"/>
      <c r="G116" s="65"/>
      <c r="H116" s="64"/>
      <c r="I116" s="4"/>
      <c r="J116" s="4"/>
      <c r="K116" s="4"/>
      <c r="L116" s="4"/>
      <c r="M116" s="4"/>
    </row>
    <row r="117" spans="1:13" ht="15" customHeight="1">
      <c r="A117" s="13" t="s">
        <v>5</v>
      </c>
      <c r="B117" s="66">
        <f aca="true" t="shared" si="12" ref="B117:M117">SUM(B118:B124)</f>
        <v>693</v>
      </c>
      <c r="C117" s="13">
        <f t="shared" si="12"/>
        <v>424</v>
      </c>
      <c r="D117" s="13">
        <f t="shared" si="12"/>
        <v>317</v>
      </c>
      <c r="E117" s="13">
        <f t="shared" si="12"/>
        <v>189</v>
      </c>
      <c r="F117" s="13">
        <f>SUM(F118:F124)</f>
        <v>63</v>
      </c>
      <c r="G117" s="67">
        <f t="shared" si="12"/>
        <v>1686</v>
      </c>
      <c r="H117" s="68">
        <f t="shared" si="12"/>
        <v>3845</v>
      </c>
      <c r="I117" s="12">
        <f t="shared" si="12"/>
        <v>4648</v>
      </c>
      <c r="J117" s="12">
        <f t="shared" si="12"/>
        <v>2009</v>
      </c>
      <c r="K117" s="12">
        <f t="shared" si="12"/>
        <v>1966</v>
      </c>
      <c r="L117" s="12">
        <f>SUM(L118:L124)</f>
        <v>191</v>
      </c>
      <c r="M117" s="13">
        <f t="shared" si="12"/>
        <v>12659</v>
      </c>
    </row>
    <row r="118" spans="1:13" ht="15" customHeight="1">
      <c r="A118" s="14" t="s">
        <v>6</v>
      </c>
      <c r="B118" s="69">
        <v>449</v>
      </c>
      <c r="C118" s="19">
        <v>128</v>
      </c>
      <c r="D118" s="19">
        <v>225</v>
      </c>
      <c r="E118" s="19">
        <v>10</v>
      </c>
      <c r="F118" s="19">
        <v>63</v>
      </c>
      <c r="G118" s="70">
        <f>SUM(B118:F118)</f>
        <v>875</v>
      </c>
      <c r="H118" s="69">
        <v>2413</v>
      </c>
      <c r="I118" s="19">
        <v>1699</v>
      </c>
      <c r="J118" s="19">
        <v>847</v>
      </c>
      <c r="K118" s="19">
        <v>46</v>
      </c>
      <c r="L118" s="19">
        <v>189</v>
      </c>
      <c r="M118" s="12">
        <f>SUM(H118:L118)</f>
        <v>5194</v>
      </c>
    </row>
    <row r="119" spans="1:13" ht="15" customHeight="1">
      <c r="A119" s="14" t="s">
        <v>8</v>
      </c>
      <c r="B119" s="69">
        <v>91</v>
      </c>
      <c r="C119" s="19">
        <v>85</v>
      </c>
      <c r="D119" s="19">
        <v>14</v>
      </c>
      <c r="E119" s="19">
        <v>109</v>
      </c>
      <c r="F119" s="19" t="s">
        <v>41</v>
      </c>
      <c r="G119" s="70">
        <f aca="true" t="shared" si="13" ref="G119:G134">SUM(B119:F119)</f>
        <v>299</v>
      </c>
      <c r="H119" s="69">
        <v>433</v>
      </c>
      <c r="I119" s="19">
        <v>1005</v>
      </c>
      <c r="J119" s="19">
        <v>615</v>
      </c>
      <c r="K119" s="19">
        <v>1455</v>
      </c>
      <c r="L119" s="19">
        <v>2</v>
      </c>
      <c r="M119" s="12">
        <f aca="true" t="shared" si="14" ref="M119:M134">SUM(H119:L119)</f>
        <v>3510</v>
      </c>
    </row>
    <row r="120" spans="1:13" ht="15" customHeight="1">
      <c r="A120" s="14" t="s">
        <v>11</v>
      </c>
      <c r="B120" s="69">
        <v>88</v>
      </c>
      <c r="C120" s="19">
        <v>132</v>
      </c>
      <c r="D120" s="19">
        <v>65</v>
      </c>
      <c r="E120" s="19">
        <v>57</v>
      </c>
      <c r="F120" s="19" t="s">
        <v>41</v>
      </c>
      <c r="G120" s="70">
        <f t="shared" si="13"/>
        <v>342</v>
      </c>
      <c r="H120" s="69">
        <v>515</v>
      </c>
      <c r="I120" s="19">
        <v>1025</v>
      </c>
      <c r="J120" s="19">
        <v>348</v>
      </c>
      <c r="K120" s="19">
        <v>437</v>
      </c>
      <c r="L120" s="19" t="s">
        <v>41</v>
      </c>
      <c r="M120" s="12">
        <f t="shared" si="14"/>
        <v>2325</v>
      </c>
    </row>
    <row r="121" spans="1:13" ht="15" customHeight="1">
      <c r="A121" s="14" t="s">
        <v>9</v>
      </c>
      <c r="B121" s="69">
        <v>32</v>
      </c>
      <c r="C121" s="19">
        <v>52</v>
      </c>
      <c r="D121" s="19">
        <v>8</v>
      </c>
      <c r="E121" s="19" t="s">
        <v>41</v>
      </c>
      <c r="F121" s="19" t="s">
        <v>41</v>
      </c>
      <c r="G121" s="70">
        <f t="shared" si="13"/>
        <v>92</v>
      </c>
      <c r="H121" s="69">
        <v>242</v>
      </c>
      <c r="I121" s="19">
        <v>663</v>
      </c>
      <c r="J121" s="19">
        <v>105</v>
      </c>
      <c r="K121" s="19">
        <v>2</v>
      </c>
      <c r="L121" s="19" t="s">
        <v>41</v>
      </c>
      <c r="M121" s="12">
        <f t="shared" si="14"/>
        <v>1012</v>
      </c>
    </row>
    <row r="122" spans="1:13" ht="15" customHeight="1">
      <c r="A122" s="14" t="s">
        <v>10</v>
      </c>
      <c r="B122" s="69">
        <v>30</v>
      </c>
      <c r="C122" s="19">
        <v>22</v>
      </c>
      <c r="D122" s="19">
        <v>5</v>
      </c>
      <c r="E122" s="19">
        <v>11</v>
      </c>
      <c r="F122" s="19" t="s">
        <v>41</v>
      </c>
      <c r="G122" s="70">
        <f t="shared" si="13"/>
        <v>68</v>
      </c>
      <c r="H122" s="69">
        <v>231</v>
      </c>
      <c r="I122" s="19">
        <v>219</v>
      </c>
      <c r="J122" s="19">
        <v>77</v>
      </c>
      <c r="K122" s="19">
        <v>11</v>
      </c>
      <c r="L122" s="19" t="s">
        <v>41</v>
      </c>
      <c r="M122" s="12">
        <f t="shared" si="14"/>
        <v>538</v>
      </c>
    </row>
    <row r="123" spans="1:13" ht="15" customHeight="1">
      <c r="A123" s="14" t="s">
        <v>7</v>
      </c>
      <c r="B123" s="69">
        <v>3</v>
      </c>
      <c r="C123" s="19">
        <v>3</v>
      </c>
      <c r="D123" s="19" t="s">
        <v>41</v>
      </c>
      <c r="E123" s="19">
        <v>2</v>
      </c>
      <c r="F123" s="19" t="s">
        <v>41</v>
      </c>
      <c r="G123" s="70">
        <f t="shared" si="13"/>
        <v>8</v>
      </c>
      <c r="H123" s="69">
        <v>10</v>
      </c>
      <c r="I123" s="19">
        <v>23</v>
      </c>
      <c r="J123" s="19">
        <v>9</v>
      </c>
      <c r="K123" s="19">
        <v>15</v>
      </c>
      <c r="L123" s="19" t="s">
        <v>41</v>
      </c>
      <c r="M123" s="12">
        <f t="shared" si="14"/>
        <v>57</v>
      </c>
    </row>
    <row r="124" spans="1:13" ht="15" customHeight="1">
      <c r="A124" s="14" t="s">
        <v>21</v>
      </c>
      <c r="B124" s="69" t="s">
        <v>41</v>
      </c>
      <c r="C124" s="19">
        <v>2</v>
      </c>
      <c r="D124" s="19" t="s">
        <v>41</v>
      </c>
      <c r="E124" s="19" t="s">
        <v>41</v>
      </c>
      <c r="F124" s="19" t="s">
        <v>41</v>
      </c>
      <c r="G124" s="83">
        <f t="shared" si="13"/>
        <v>2</v>
      </c>
      <c r="H124" s="69">
        <v>1</v>
      </c>
      <c r="I124" s="19">
        <v>14</v>
      </c>
      <c r="J124" s="19">
        <v>8</v>
      </c>
      <c r="K124" s="19" t="s">
        <v>41</v>
      </c>
      <c r="L124" s="19" t="s">
        <v>41</v>
      </c>
      <c r="M124" s="12">
        <f t="shared" si="14"/>
        <v>23</v>
      </c>
    </row>
    <row r="125" spans="1:13" ht="15" customHeight="1">
      <c r="A125" s="13" t="s">
        <v>12</v>
      </c>
      <c r="B125" s="71">
        <v>24</v>
      </c>
      <c r="C125" s="16">
        <v>86</v>
      </c>
      <c r="D125" s="16">
        <v>114</v>
      </c>
      <c r="E125" s="16">
        <v>18</v>
      </c>
      <c r="F125" s="16" t="s">
        <v>41</v>
      </c>
      <c r="G125" s="67">
        <f t="shared" si="13"/>
        <v>242</v>
      </c>
      <c r="H125" s="72">
        <v>144</v>
      </c>
      <c r="I125" s="18">
        <v>833</v>
      </c>
      <c r="J125" s="18">
        <v>435</v>
      </c>
      <c r="K125" s="18">
        <v>181</v>
      </c>
      <c r="L125" s="18" t="s">
        <v>41</v>
      </c>
      <c r="M125" s="13">
        <f t="shared" si="14"/>
        <v>1593</v>
      </c>
    </row>
    <row r="126" spans="1:13" ht="15" customHeight="1">
      <c r="A126" s="14" t="s">
        <v>14</v>
      </c>
      <c r="B126" s="73">
        <v>3</v>
      </c>
      <c r="C126" s="17">
        <v>18</v>
      </c>
      <c r="D126" s="17">
        <v>14</v>
      </c>
      <c r="E126" s="17" t="s">
        <v>41</v>
      </c>
      <c r="F126" s="17" t="s">
        <v>41</v>
      </c>
      <c r="G126" s="67">
        <f t="shared" si="13"/>
        <v>35</v>
      </c>
      <c r="H126" s="69">
        <v>32</v>
      </c>
      <c r="I126" s="19">
        <v>192</v>
      </c>
      <c r="J126" s="19">
        <v>168</v>
      </c>
      <c r="K126" s="19">
        <v>3</v>
      </c>
      <c r="L126" s="19" t="s">
        <v>41</v>
      </c>
      <c r="M126" s="13">
        <f t="shared" si="14"/>
        <v>395</v>
      </c>
    </row>
    <row r="127" spans="1:13" ht="15" customHeight="1">
      <c r="A127" s="14" t="s">
        <v>15</v>
      </c>
      <c r="B127" s="73">
        <v>4</v>
      </c>
      <c r="C127" s="17">
        <v>21</v>
      </c>
      <c r="D127" s="17">
        <v>7</v>
      </c>
      <c r="E127" s="17" t="s">
        <v>41</v>
      </c>
      <c r="F127" s="17" t="s">
        <v>41</v>
      </c>
      <c r="G127" s="67">
        <f t="shared" si="13"/>
        <v>32</v>
      </c>
      <c r="H127" s="69">
        <v>53</v>
      </c>
      <c r="I127" s="19">
        <v>187</v>
      </c>
      <c r="J127" s="19">
        <v>41</v>
      </c>
      <c r="K127" s="19">
        <v>27</v>
      </c>
      <c r="L127" s="19" t="s">
        <v>41</v>
      </c>
      <c r="M127" s="13">
        <f t="shared" si="14"/>
        <v>308</v>
      </c>
    </row>
    <row r="128" spans="1:13" ht="15" customHeight="1">
      <c r="A128" s="14" t="s">
        <v>13</v>
      </c>
      <c r="B128" s="73">
        <v>3</v>
      </c>
      <c r="C128" s="17">
        <v>18</v>
      </c>
      <c r="D128" s="17" t="s">
        <v>41</v>
      </c>
      <c r="E128" s="17" t="s">
        <v>41</v>
      </c>
      <c r="F128" s="17" t="s">
        <v>41</v>
      </c>
      <c r="G128" s="67">
        <f t="shared" si="13"/>
        <v>21</v>
      </c>
      <c r="H128" s="69">
        <v>14</v>
      </c>
      <c r="I128" s="19">
        <v>177</v>
      </c>
      <c r="J128" s="19">
        <v>21</v>
      </c>
      <c r="K128" s="19" t="s">
        <v>41</v>
      </c>
      <c r="L128" s="19" t="s">
        <v>41</v>
      </c>
      <c r="M128" s="13">
        <f t="shared" si="14"/>
        <v>212</v>
      </c>
    </row>
    <row r="129" spans="1:13" ht="15" customHeight="1">
      <c r="A129" s="14" t="s">
        <v>17</v>
      </c>
      <c r="B129" s="73">
        <v>3</v>
      </c>
      <c r="C129" s="17">
        <v>4</v>
      </c>
      <c r="D129" s="17">
        <v>74</v>
      </c>
      <c r="E129" s="17">
        <v>2</v>
      </c>
      <c r="F129" s="17" t="s">
        <v>41</v>
      </c>
      <c r="G129" s="67">
        <f t="shared" si="13"/>
        <v>83</v>
      </c>
      <c r="H129" s="69">
        <v>5</v>
      </c>
      <c r="I129" s="19">
        <v>13</v>
      </c>
      <c r="J129" s="19">
        <v>78</v>
      </c>
      <c r="K129" s="19">
        <v>73</v>
      </c>
      <c r="L129" s="19" t="s">
        <v>41</v>
      </c>
      <c r="M129" s="13">
        <f t="shared" si="14"/>
        <v>169</v>
      </c>
    </row>
    <row r="130" spans="1:13" ht="15" customHeight="1">
      <c r="A130" s="14" t="s">
        <v>16</v>
      </c>
      <c r="B130" s="73">
        <v>1</v>
      </c>
      <c r="C130" s="17">
        <v>4</v>
      </c>
      <c r="D130" s="17" t="s">
        <v>41</v>
      </c>
      <c r="E130" s="17" t="s">
        <v>41</v>
      </c>
      <c r="F130" s="17" t="s">
        <v>41</v>
      </c>
      <c r="G130" s="67">
        <f t="shared" si="13"/>
        <v>5</v>
      </c>
      <c r="H130" s="69">
        <v>3</v>
      </c>
      <c r="I130" s="19">
        <v>50</v>
      </c>
      <c r="J130" s="19" t="s">
        <v>41</v>
      </c>
      <c r="K130" s="19" t="s">
        <v>41</v>
      </c>
      <c r="L130" s="19" t="s">
        <v>41</v>
      </c>
      <c r="M130" s="13">
        <f t="shared" si="14"/>
        <v>53</v>
      </c>
    </row>
    <row r="131" spans="1:13" ht="15" customHeight="1">
      <c r="A131" s="42" t="s">
        <v>135</v>
      </c>
      <c r="B131" s="74" t="s">
        <v>41</v>
      </c>
      <c r="C131" s="34">
        <v>1</v>
      </c>
      <c r="D131" s="34">
        <v>13</v>
      </c>
      <c r="E131" s="34" t="s">
        <v>41</v>
      </c>
      <c r="F131" s="34" t="s">
        <v>41</v>
      </c>
      <c r="G131" s="67">
        <f t="shared" si="13"/>
        <v>14</v>
      </c>
      <c r="H131" s="74" t="s">
        <v>41</v>
      </c>
      <c r="I131" s="34">
        <v>3</v>
      </c>
      <c r="J131" s="34">
        <v>49</v>
      </c>
      <c r="K131" s="34" t="s">
        <v>41</v>
      </c>
      <c r="L131" s="34" t="s">
        <v>41</v>
      </c>
      <c r="M131" s="13">
        <f t="shared" si="14"/>
        <v>52</v>
      </c>
    </row>
    <row r="132" spans="1:13" ht="15" customHeight="1">
      <c r="A132" s="42" t="s">
        <v>98</v>
      </c>
      <c r="B132" s="74">
        <v>1</v>
      </c>
      <c r="C132" s="34">
        <v>4</v>
      </c>
      <c r="D132" s="34" t="s">
        <v>41</v>
      </c>
      <c r="E132" s="34" t="s">
        <v>41</v>
      </c>
      <c r="F132" s="34" t="s">
        <v>41</v>
      </c>
      <c r="G132" s="67">
        <f t="shared" si="13"/>
        <v>5</v>
      </c>
      <c r="H132" s="74">
        <v>1</v>
      </c>
      <c r="I132" s="34">
        <v>36</v>
      </c>
      <c r="J132" s="34">
        <v>5</v>
      </c>
      <c r="K132" s="34" t="s">
        <v>41</v>
      </c>
      <c r="L132" s="34" t="s">
        <v>41</v>
      </c>
      <c r="M132" s="13">
        <f t="shared" si="14"/>
        <v>42</v>
      </c>
    </row>
    <row r="133" spans="1:13" ht="15" customHeight="1">
      <c r="A133" s="42" t="s">
        <v>149</v>
      </c>
      <c r="B133" s="74" t="s">
        <v>41</v>
      </c>
      <c r="C133" s="34" t="s">
        <v>41</v>
      </c>
      <c r="D133" s="34" t="s">
        <v>41</v>
      </c>
      <c r="E133" s="34">
        <v>12</v>
      </c>
      <c r="F133" s="34" t="s">
        <v>41</v>
      </c>
      <c r="G133" s="67">
        <f t="shared" si="13"/>
        <v>12</v>
      </c>
      <c r="H133" s="74" t="s">
        <v>41</v>
      </c>
      <c r="I133" s="34" t="s">
        <v>41</v>
      </c>
      <c r="J133" s="34" t="s">
        <v>41</v>
      </c>
      <c r="K133" s="34">
        <v>42</v>
      </c>
      <c r="L133" s="34" t="s">
        <v>41</v>
      </c>
      <c r="M133" s="13">
        <f t="shared" si="14"/>
        <v>42</v>
      </c>
    </row>
    <row r="134" spans="1:13" ht="15" customHeight="1">
      <c r="A134" s="96" t="s">
        <v>107</v>
      </c>
      <c r="B134" s="97">
        <v>9</v>
      </c>
      <c r="C134" s="98">
        <v>16</v>
      </c>
      <c r="D134" s="98">
        <v>6</v>
      </c>
      <c r="E134" s="98">
        <v>4</v>
      </c>
      <c r="F134" s="98" t="s">
        <v>41</v>
      </c>
      <c r="G134" s="101">
        <f t="shared" si="13"/>
        <v>35</v>
      </c>
      <c r="H134" s="97">
        <v>36</v>
      </c>
      <c r="I134" s="98">
        <v>175</v>
      </c>
      <c r="J134" s="98">
        <v>73</v>
      </c>
      <c r="K134" s="98">
        <v>36</v>
      </c>
      <c r="L134" s="98" t="s">
        <v>41</v>
      </c>
      <c r="M134" s="100">
        <f t="shared" si="14"/>
        <v>320</v>
      </c>
    </row>
    <row r="136" ht="15" customHeight="1">
      <c r="A136" s="26" t="s">
        <v>108</v>
      </c>
    </row>
    <row r="137" spans="1:13" ht="15" customHeight="1">
      <c r="A137" s="204" t="s">
        <v>102</v>
      </c>
      <c r="B137" s="206" t="s">
        <v>145</v>
      </c>
      <c r="C137" s="207"/>
      <c r="D137" s="207"/>
      <c r="E137" s="208"/>
      <c r="F137" s="208"/>
      <c r="G137" s="209"/>
      <c r="H137" s="210" t="s">
        <v>146</v>
      </c>
      <c r="I137" s="211"/>
      <c r="J137" s="211"/>
      <c r="K137" s="211"/>
      <c r="L137" s="211"/>
      <c r="M137" s="211"/>
    </row>
    <row r="138" spans="1:13" ht="15" customHeight="1">
      <c r="A138" s="205"/>
      <c r="B138" s="206"/>
      <c r="C138" s="208"/>
      <c r="D138" s="208"/>
      <c r="E138" s="208"/>
      <c r="F138" s="208"/>
      <c r="G138" s="209"/>
      <c r="H138" s="210"/>
      <c r="I138" s="211"/>
      <c r="J138" s="211"/>
      <c r="K138" s="211"/>
      <c r="L138" s="211"/>
      <c r="M138" s="211"/>
    </row>
    <row r="139" spans="1:13" ht="15" customHeight="1">
      <c r="A139" s="205"/>
      <c r="B139" s="212" t="s">
        <v>2</v>
      </c>
      <c r="C139" s="200" t="s">
        <v>3</v>
      </c>
      <c r="D139" s="200" t="s">
        <v>4</v>
      </c>
      <c r="E139" s="200" t="s">
        <v>0</v>
      </c>
      <c r="F139" s="201" t="s">
        <v>142</v>
      </c>
      <c r="G139" s="213" t="s">
        <v>1</v>
      </c>
      <c r="H139" s="212" t="s">
        <v>2</v>
      </c>
      <c r="I139" s="200" t="s">
        <v>3</v>
      </c>
      <c r="J139" s="200" t="s">
        <v>4</v>
      </c>
      <c r="K139" s="200" t="s">
        <v>0</v>
      </c>
      <c r="L139" s="201" t="s">
        <v>142</v>
      </c>
      <c r="M139" s="203" t="s">
        <v>1</v>
      </c>
    </row>
    <row r="140" spans="1:13" ht="15" customHeight="1">
      <c r="A140" s="205"/>
      <c r="B140" s="212"/>
      <c r="C140" s="200"/>
      <c r="D140" s="200"/>
      <c r="E140" s="200"/>
      <c r="F140" s="143"/>
      <c r="G140" s="213"/>
      <c r="H140" s="212"/>
      <c r="I140" s="200"/>
      <c r="J140" s="200"/>
      <c r="K140" s="200"/>
      <c r="L140" s="143"/>
      <c r="M140" s="203"/>
    </row>
    <row r="141" spans="1:13" ht="15" customHeight="1">
      <c r="A141" s="205"/>
      <c r="B141" s="212"/>
      <c r="C141" s="200"/>
      <c r="D141" s="200"/>
      <c r="E141" s="200"/>
      <c r="F141" s="202"/>
      <c r="G141" s="213"/>
      <c r="H141" s="212"/>
      <c r="I141" s="200"/>
      <c r="J141" s="200"/>
      <c r="K141" s="200"/>
      <c r="L141" s="202"/>
      <c r="M141" s="203"/>
    </row>
    <row r="142" spans="1:13" ht="15" customHeight="1">
      <c r="A142" s="61" t="s">
        <v>91</v>
      </c>
      <c r="B142" s="62">
        <f>+B144+B152</f>
        <v>777</v>
      </c>
      <c r="C142" s="2">
        <f>+C144+C152</f>
        <v>676</v>
      </c>
      <c r="D142" s="2">
        <f>+D144+D152</f>
        <v>349</v>
      </c>
      <c r="E142" s="2">
        <f>SUM(E144,E152)</f>
        <v>171</v>
      </c>
      <c r="F142" s="2">
        <f>SUM(F144,F152)</f>
        <v>63</v>
      </c>
      <c r="G142" s="63">
        <f>+G144+G152</f>
        <v>2036</v>
      </c>
      <c r="H142" s="62">
        <f>+H144+H152</f>
        <v>3272</v>
      </c>
      <c r="I142" s="2">
        <f>+I144+I152</f>
        <v>4971</v>
      </c>
      <c r="J142" s="2">
        <f>+J144+J152</f>
        <v>2013</v>
      </c>
      <c r="K142" s="2">
        <f>SUM(K144,K152)</f>
        <v>1940</v>
      </c>
      <c r="L142" s="2">
        <f>SUM(L144,L152)</f>
        <v>128</v>
      </c>
      <c r="M142" s="2">
        <f>+M144+M152</f>
        <v>12324</v>
      </c>
    </row>
    <row r="143" spans="1:13" ht="15" customHeight="1">
      <c r="A143" s="22"/>
      <c r="B143" s="64"/>
      <c r="C143" s="4"/>
      <c r="D143" s="4"/>
      <c r="E143" s="4"/>
      <c r="F143" s="4"/>
      <c r="G143" s="65"/>
      <c r="H143" s="64"/>
      <c r="I143" s="4"/>
      <c r="J143" s="4"/>
      <c r="K143" s="4"/>
      <c r="L143" s="4"/>
      <c r="M143" s="4"/>
    </row>
    <row r="144" spans="1:13" ht="15" customHeight="1">
      <c r="A144" s="13" t="s">
        <v>5</v>
      </c>
      <c r="B144" s="66">
        <f aca="true" t="shared" si="15" ref="B144:M144">SUM(B145:B151)</f>
        <v>755</v>
      </c>
      <c r="C144" s="13">
        <f t="shared" si="15"/>
        <v>573</v>
      </c>
      <c r="D144" s="13">
        <f t="shared" si="15"/>
        <v>281</v>
      </c>
      <c r="E144" s="13">
        <f t="shared" si="15"/>
        <v>169</v>
      </c>
      <c r="F144" s="13">
        <f>SUM(F145:F151)</f>
        <v>63</v>
      </c>
      <c r="G144" s="67">
        <f t="shared" si="15"/>
        <v>1841</v>
      </c>
      <c r="H144" s="68">
        <f t="shared" si="15"/>
        <v>3152</v>
      </c>
      <c r="I144" s="12">
        <f t="shared" si="15"/>
        <v>4224</v>
      </c>
      <c r="J144" s="12">
        <f t="shared" si="15"/>
        <v>1692</v>
      </c>
      <c r="K144" s="12">
        <f t="shared" si="15"/>
        <v>1777</v>
      </c>
      <c r="L144" s="12">
        <f>SUM(L145:L151)</f>
        <v>128</v>
      </c>
      <c r="M144" s="13">
        <f t="shared" si="15"/>
        <v>10973</v>
      </c>
    </row>
    <row r="145" spans="1:13" ht="15" customHeight="1">
      <c r="A145" s="14" t="s">
        <v>6</v>
      </c>
      <c r="B145" s="69">
        <v>510</v>
      </c>
      <c r="C145" s="19">
        <v>175</v>
      </c>
      <c r="D145" s="19">
        <v>134</v>
      </c>
      <c r="E145" s="19" t="s">
        <v>41</v>
      </c>
      <c r="F145" s="19">
        <v>62</v>
      </c>
      <c r="G145" s="70">
        <f>SUM(B145:F145)</f>
        <v>881</v>
      </c>
      <c r="H145" s="69">
        <v>1964</v>
      </c>
      <c r="I145" s="19">
        <v>1571</v>
      </c>
      <c r="J145" s="19">
        <v>622</v>
      </c>
      <c r="K145" s="19">
        <v>36</v>
      </c>
      <c r="L145" s="19">
        <v>126</v>
      </c>
      <c r="M145" s="12">
        <f>SUM(H145:L145)</f>
        <v>4319</v>
      </c>
    </row>
    <row r="146" spans="1:13" ht="15" customHeight="1">
      <c r="A146" s="14" t="s">
        <v>8</v>
      </c>
      <c r="B146" s="69">
        <v>80</v>
      </c>
      <c r="C146" s="19">
        <v>154</v>
      </c>
      <c r="D146" s="19">
        <v>9</v>
      </c>
      <c r="E146" s="19">
        <v>147</v>
      </c>
      <c r="F146" s="19">
        <v>1</v>
      </c>
      <c r="G146" s="70">
        <f aca="true" t="shared" si="16" ref="G146:G161">SUM(B146:F146)</f>
        <v>391</v>
      </c>
      <c r="H146" s="69">
        <v>342</v>
      </c>
      <c r="I146" s="19">
        <v>920</v>
      </c>
      <c r="J146" s="19">
        <v>601</v>
      </c>
      <c r="K146" s="19">
        <v>1346</v>
      </c>
      <c r="L146" s="19">
        <v>2</v>
      </c>
      <c r="M146" s="12">
        <f aca="true" t="shared" si="17" ref="M146:M161">SUM(H146:L146)</f>
        <v>3211</v>
      </c>
    </row>
    <row r="147" spans="1:13" ht="15" customHeight="1">
      <c r="A147" s="14" t="s">
        <v>11</v>
      </c>
      <c r="B147" s="69">
        <v>94</v>
      </c>
      <c r="C147" s="19">
        <v>144</v>
      </c>
      <c r="D147" s="19">
        <v>90</v>
      </c>
      <c r="E147" s="19">
        <v>22</v>
      </c>
      <c r="F147" s="19" t="s">
        <v>41</v>
      </c>
      <c r="G147" s="70">
        <f t="shared" si="16"/>
        <v>350</v>
      </c>
      <c r="H147" s="69">
        <v>427</v>
      </c>
      <c r="I147" s="19">
        <v>893</v>
      </c>
      <c r="J147" s="19">
        <v>283</v>
      </c>
      <c r="K147" s="19">
        <v>380</v>
      </c>
      <c r="L147" s="19" t="s">
        <v>41</v>
      </c>
      <c r="M147" s="12">
        <f t="shared" si="17"/>
        <v>1983</v>
      </c>
    </row>
    <row r="148" spans="1:13" ht="15" customHeight="1">
      <c r="A148" s="14" t="s">
        <v>9</v>
      </c>
      <c r="B148" s="69">
        <v>38</v>
      </c>
      <c r="C148" s="19">
        <v>67</v>
      </c>
      <c r="D148" s="19">
        <v>23</v>
      </c>
      <c r="E148" s="19" t="s">
        <v>41</v>
      </c>
      <c r="F148" s="19" t="s">
        <v>41</v>
      </c>
      <c r="G148" s="70">
        <f t="shared" si="16"/>
        <v>128</v>
      </c>
      <c r="H148" s="69">
        <v>210</v>
      </c>
      <c r="I148" s="19">
        <v>611</v>
      </c>
      <c r="J148" s="19">
        <v>97</v>
      </c>
      <c r="K148" s="19">
        <v>2</v>
      </c>
      <c r="L148" s="19" t="s">
        <v>41</v>
      </c>
      <c r="M148" s="12">
        <f t="shared" si="17"/>
        <v>920</v>
      </c>
    </row>
    <row r="149" spans="1:13" ht="15" customHeight="1">
      <c r="A149" s="14" t="s">
        <v>10</v>
      </c>
      <c r="B149" s="69">
        <v>32</v>
      </c>
      <c r="C149" s="19">
        <v>30</v>
      </c>
      <c r="D149" s="19">
        <v>16</v>
      </c>
      <c r="E149" s="19" t="s">
        <v>41</v>
      </c>
      <c r="F149" s="19" t="s">
        <v>41</v>
      </c>
      <c r="G149" s="70">
        <f t="shared" si="16"/>
        <v>78</v>
      </c>
      <c r="H149" s="69">
        <v>201</v>
      </c>
      <c r="I149" s="19">
        <v>197</v>
      </c>
      <c r="J149" s="19">
        <v>72</v>
      </c>
      <c r="K149" s="19" t="s">
        <v>41</v>
      </c>
      <c r="L149" s="19" t="s">
        <v>41</v>
      </c>
      <c r="M149" s="12">
        <f t="shared" si="17"/>
        <v>470</v>
      </c>
    </row>
    <row r="150" spans="1:13" ht="15" customHeight="1">
      <c r="A150" s="14" t="s">
        <v>7</v>
      </c>
      <c r="B150" s="69">
        <v>1</v>
      </c>
      <c r="C150" s="19">
        <v>2</v>
      </c>
      <c r="D150" s="19">
        <v>3</v>
      </c>
      <c r="E150" s="19" t="s">
        <v>41</v>
      </c>
      <c r="F150" s="19" t="s">
        <v>41</v>
      </c>
      <c r="G150" s="70">
        <f t="shared" si="16"/>
        <v>6</v>
      </c>
      <c r="H150" s="69">
        <v>7</v>
      </c>
      <c r="I150" s="19">
        <v>20</v>
      </c>
      <c r="J150" s="19">
        <v>9</v>
      </c>
      <c r="K150" s="19">
        <v>13</v>
      </c>
      <c r="L150" s="19" t="s">
        <v>41</v>
      </c>
      <c r="M150" s="12">
        <f t="shared" si="17"/>
        <v>49</v>
      </c>
    </row>
    <row r="151" spans="1:13" ht="15" customHeight="1">
      <c r="A151" s="14" t="s">
        <v>21</v>
      </c>
      <c r="B151" s="69" t="s">
        <v>41</v>
      </c>
      <c r="C151" s="19">
        <v>1</v>
      </c>
      <c r="D151" s="19">
        <v>6</v>
      </c>
      <c r="E151" s="19" t="s">
        <v>41</v>
      </c>
      <c r="F151" s="19" t="s">
        <v>41</v>
      </c>
      <c r="G151" s="83">
        <f t="shared" si="16"/>
        <v>7</v>
      </c>
      <c r="H151" s="69">
        <v>1</v>
      </c>
      <c r="I151" s="19">
        <v>12</v>
      </c>
      <c r="J151" s="19">
        <v>8</v>
      </c>
      <c r="K151" s="19" t="s">
        <v>41</v>
      </c>
      <c r="L151" s="19" t="s">
        <v>41</v>
      </c>
      <c r="M151" s="12">
        <f t="shared" si="17"/>
        <v>21</v>
      </c>
    </row>
    <row r="152" spans="1:13" ht="15" customHeight="1">
      <c r="A152" s="13" t="s">
        <v>12</v>
      </c>
      <c r="B152" s="71">
        <v>22</v>
      </c>
      <c r="C152" s="16">
        <v>103</v>
      </c>
      <c r="D152" s="16">
        <v>68</v>
      </c>
      <c r="E152" s="16">
        <v>2</v>
      </c>
      <c r="F152" s="16" t="s">
        <v>41</v>
      </c>
      <c r="G152" s="67">
        <f t="shared" si="16"/>
        <v>195</v>
      </c>
      <c r="H152" s="72">
        <v>120</v>
      </c>
      <c r="I152" s="18">
        <v>747</v>
      </c>
      <c r="J152" s="18">
        <v>321</v>
      </c>
      <c r="K152" s="18">
        <v>163</v>
      </c>
      <c r="L152" s="18" t="s">
        <v>41</v>
      </c>
      <c r="M152" s="13">
        <f t="shared" si="17"/>
        <v>1351</v>
      </c>
    </row>
    <row r="153" spans="1:13" ht="15" customHeight="1">
      <c r="A153" s="14" t="s">
        <v>14</v>
      </c>
      <c r="B153" s="73">
        <v>6</v>
      </c>
      <c r="C153" s="17">
        <v>25</v>
      </c>
      <c r="D153" s="17">
        <v>47</v>
      </c>
      <c r="E153" s="17" t="s">
        <v>41</v>
      </c>
      <c r="F153" s="17" t="s">
        <v>41</v>
      </c>
      <c r="G153" s="67">
        <f t="shared" si="16"/>
        <v>78</v>
      </c>
      <c r="H153" s="69">
        <v>29</v>
      </c>
      <c r="I153" s="19">
        <v>174</v>
      </c>
      <c r="J153" s="19">
        <v>154</v>
      </c>
      <c r="K153" s="19">
        <v>3</v>
      </c>
      <c r="L153" s="19" t="s">
        <v>41</v>
      </c>
      <c r="M153" s="13">
        <f t="shared" si="17"/>
        <v>360</v>
      </c>
    </row>
    <row r="154" spans="1:13" ht="15" customHeight="1">
      <c r="A154" s="14" t="s">
        <v>15</v>
      </c>
      <c r="B154" s="73">
        <v>5</v>
      </c>
      <c r="C154" s="17">
        <v>18</v>
      </c>
      <c r="D154" s="17">
        <v>7</v>
      </c>
      <c r="E154" s="17" t="s">
        <v>41</v>
      </c>
      <c r="F154" s="17" t="s">
        <v>41</v>
      </c>
      <c r="G154" s="67">
        <f t="shared" si="16"/>
        <v>30</v>
      </c>
      <c r="H154" s="69">
        <v>49</v>
      </c>
      <c r="I154" s="19">
        <v>166</v>
      </c>
      <c r="J154" s="19">
        <v>34</v>
      </c>
      <c r="K154" s="19">
        <v>27</v>
      </c>
      <c r="L154" s="19" t="s">
        <v>41</v>
      </c>
      <c r="M154" s="13">
        <f t="shared" si="17"/>
        <v>276</v>
      </c>
    </row>
    <row r="155" spans="1:13" ht="15" customHeight="1">
      <c r="A155" s="14" t="s">
        <v>13</v>
      </c>
      <c r="B155" s="73">
        <v>3</v>
      </c>
      <c r="C155" s="17">
        <v>22</v>
      </c>
      <c r="D155" s="17">
        <v>8</v>
      </c>
      <c r="E155" s="17" t="s">
        <v>41</v>
      </c>
      <c r="F155" s="17" t="s">
        <v>41</v>
      </c>
      <c r="G155" s="67">
        <f t="shared" si="16"/>
        <v>33</v>
      </c>
      <c r="H155" s="69">
        <v>11</v>
      </c>
      <c r="I155" s="19">
        <v>159</v>
      </c>
      <c r="J155" s="19">
        <v>21</v>
      </c>
      <c r="K155" s="19" t="s">
        <v>41</v>
      </c>
      <c r="L155" s="19" t="s">
        <v>41</v>
      </c>
      <c r="M155" s="13">
        <f t="shared" si="17"/>
        <v>191</v>
      </c>
    </row>
    <row r="156" spans="1:13" ht="15" customHeight="1">
      <c r="A156" s="14" t="s">
        <v>17</v>
      </c>
      <c r="B156" s="73">
        <v>1</v>
      </c>
      <c r="C156" s="17">
        <v>2</v>
      </c>
      <c r="D156" s="17" t="s">
        <v>41</v>
      </c>
      <c r="E156" s="17">
        <v>2</v>
      </c>
      <c r="F156" s="17" t="s">
        <v>41</v>
      </c>
      <c r="G156" s="67">
        <f t="shared" si="16"/>
        <v>5</v>
      </c>
      <c r="H156" s="69">
        <v>2</v>
      </c>
      <c r="I156" s="19">
        <v>9</v>
      </c>
      <c r="J156" s="19">
        <v>4</v>
      </c>
      <c r="K156" s="19">
        <v>71</v>
      </c>
      <c r="L156" s="19" t="s">
        <v>41</v>
      </c>
      <c r="M156" s="13">
        <f t="shared" si="17"/>
        <v>86</v>
      </c>
    </row>
    <row r="157" spans="1:13" ht="15" customHeight="1">
      <c r="A157" s="14" t="s">
        <v>16</v>
      </c>
      <c r="B157" s="73">
        <v>1</v>
      </c>
      <c r="C157" s="17">
        <v>9</v>
      </c>
      <c r="D157" s="17" t="s">
        <v>41</v>
      </c>
      <c r="E157" s="17" t="s">
        <v>41</v>
      </c>
      <c r="F157" s="17" t="s">
        <v>41</v>
      </c>
      <c r="G157" s="67">
        <f t="shared" si="16"/>
        <v>10</v>
      </c>
      <c r="H157" s="69">
        <v>2</v>
      </c>
      <c r="I157" s="19">
        <v>46</v>
      </c>
      <c r="J157" s="19" t="s">
        <v>41</v>
      </c>
      <c r="K157" s="19" t="s">
        <v>41</v>
      </c>
      <c r="L157" s="19" t="s">
        <v>41</v>
      </c>
      <c r="M157" s="13">
        <f t="shared" si="17"/>
        <v>48</v>
      </c>
    </row>
    <row r="158" spans="1:13" ht="15" customHeight="1">
      <c r="A158" s="42" t="s">
        <v>135</v>
      </c>
      <c r="B158" s="74" t="s">
        <v>41</v>
      </c>
      <c r="C158" s="34">
        <v>1</v>
      </c>
      <c r="D158" s="34">
        <v>1</v>
      </c>
      <c r="E158" s="34" t="s">
        <v>41</v>
      </c>
      <c r="F158" s="34" t="s">
        <v>41</v>
      </c>
      <c r="G158" s="67">
        <f t="shared" si="16"/>
        <v>2</v>
      </c>
      <c r="H158" s="74" t="s">
        <v>41</v>
      </c>
      <c r="I158" s="34">
        <v>2</v>
      </c>
      <c r="J158" s="34">
        <v>36</v>
      </c>
      <c r="K158" s="34" t="s">
        <v>41</v>
      </c>
      <c r="L158" s="34" t="s">
        <v>41</v>
      </c>
      <c r="M158" s="13">
        <f t="shared" si="17"/>
        <v>38</v>
      </c>
    </row>
    <row r="159" spans="1:13" ht="15" customHeight="1">
      <c r="A159" s="42" t="s">
        <v>98</v>
      </c>
      <c r="B159" s="74" t="s">
        <v>41</v>
      </c>
      <c r="C159" s="34">
        <v>8</v>
      </c>
      <c r="D159" s="34" t="s">
        <v>41</v>
      </c>
      <c r="E159" s="34" t="s">
        <v>41</v>
      </c>
      <c r="F159" s="34" t="s">
        <v>41</v>
      </c>
      <c r="G159" s="67">
        <f t="shared" si="16"/>
        <v>8</v>
      </c>
      <c r="H159" s="74" t="s">
        <v>41</v>
      </c>
      <c r="I159" s="34">
        <v>32</v>
      </c>
      <c r="J159" s="34">
        <v>5</v>
      </c>
      <c r="K159" s="34" t="s">
        <v>41</v>
      </c>
      <c r="L159" s="34" t="s">
        <v>41</v>
      </c>
      <c r="M159" s="13">
        <f t="shared" si="17"/>
        <v>37</v>
      </c>
    </row>
    <row r="160" spans="1:13" ht="15" customHeight="1">
      <c r="A160" s="42" t="s">
        <v>67</v>
      </c>
      <c r="B160" s="74" t="s">
        <v>41</v>
      </c>
      <c r="C160" s="34">
        <v>2</v>
      </c>
      <c r="D160" s="34" t="s">
        <v>41</v>
      </c>
      <c r="E160" s="34" t="s">
        <v>41</v>
      </c>
      <c r="F160" s="34" t="s">
        <v>41</v>
      </c>
      <c r="G160" s="67">
        <f t="shared" si="16"/>
        <v>2</v>
      </c>
      <c r="H160" s="74" t="s">
        <v>41</v>
      </c>
      <c r="I160" s="34">
        <v>12</v>
      </c>
      <c r="J160" s="34">
        <v>22</v>
      </c>
      <c r="K160" s="34" t="s">
        <v>41</v>
      </c>
      <c r="L160" s="34" t="s">
        <v>41</v>
      </c>
      <c r="M160" s="13">
        <f t="shared" si="17"/>
        <v>34</v>
      </c>
    </row>
    <row r="161" spans="1:13" ht="15" customHeight="1">
      <c r="A161" s="96" t="s">
        <v>107</v>
      </c>
      <c r="B161" s="97">
        <v>6</v>
      </c>
      <c r="C161" s="98">
        <v>16</v>
      </c>
      <c r="D161" s="98">
        <v>5</v>
      </c>
      <c r="E161" s="98" t="s">
        <v>41</v>
      </c>
      <c r="F161" s="98" t="s">
        <v>41</v>
      </c>
      <c r="G161" s="101">
        <f t="shared" si="16"/>
        <v>27</v>
      </c>
      <c r="H161" s="97">
        <v>27</v>
      </c>
      <c r="I161" s="98">
        <v>147</v>
      </c>
      <c r="J161" s="98">
        <v>45</v>
      </c>
      <c r="K161" s="98">
        <v>62</v>
      </c>
      <c r="L161" s="98" t="s">
        <v>41</v>
      </c>
      <c r="M161" s="100">
        <f t="shared" si="17"/>
        <v>281</v>
      </c>
    </row>
    <row r="163" ht="15" customHeight="1">
      <c r="A163" s="26" t="s">
        <v>108</v>
      </c>
    </row>
    <row r="164" spans="1:13" ht="15" customHeight="1">
      <c r="A164" s="204" t="s">
        <v>102</v>
      </c>
      <c r="B164" s="206" t="s">
        <v>143</v>
      </c>
      <c r="C164" s="207"/>
      <c r="D164" s="207"/>
      <c r="E164" s="208"/>
      <c r="F164" s="208"/>
      <c r="G164" s="209"/>
      <c r="H164" s="210" t="s">
        <v>144</v>
      </c>
      <c r="I164" s="211"/>
      <c r="J164" s="211"/>
      <c r="K164" s="211"/>
      <c r="L164" s="211"/>
      <c r="M164" s="211"/>
    </row>
    <row r="165" spans="1:13" ht="15" customHeight="1">
      <c r="A165" s="205"/>
      <c r="B165" s="206"/>
      <c r="C165" s="208"/>
      <c r="D165" s="208"/>
      <c r="E165" s="208"/>
      <c r="F165" s="208"/>
      <c r="G165" s="209"/>
      <c r="H165" s="210"/>
      <c r="I165" s="211"/>
      <c r="J165" s="211"/>
      <c r="K165" s="211"/>
      <c r="L165" s="211"/>
      <c r="M165" s="211"/>
    </row>
    <row r="166" spans="1:13" ht="15" customHeight="1">
      <c r="A166" s="205"/>
      <c r="B166" s="212" t="s">
        <v>2</v>
      </c>
      <c r="C166" s="200" t="s">
        <v>3</v>
      </c>
      <c r="D166" s="200" t="s">
        <v>4</v>
      </c>
      <c r="E166" s="200" t="s">
        <v>0</v>
      </c>
      <c r="F166" s="201" t="s">
        <v>142</v>
      </c>
      <c r="G166" s="213" t="s">
        <v>1</v>
      </c>
      <c r="H166" s="212" t="s">
        <v>2</v>
      </c>
      <c r="I166" s="200" t="s">
        <v>3</v>
      </c>
      <c r="J166" s="200" t="s">
        <v>4</v>
      </c>
      <c r="K166" s="200" t="s">
        <v>0</v>
      </c>
      <c r="L166" s="201" t="s">
        <v>142</v>
      </c>
      <c r="M166" s="203" t="s">
        <v>1</v>
      </c>
    </row>
    <row r="167" spans="1:13" ht="15" customHeight="1">
      <c r="A167" s="205"/>
      <c r="B167" s="212"/>
      <c r="C167" s="200"/>
      <c r="D167" s="200"/>
      <c r="E167" s="200"/>
      <c r="F167" s="143"/>
      <c r="G167" s="213"/>
      <c r="H167" s="212"/>
      <c r="I167" s="200"/>
      <c r="J167" s="200"/>
      <c r="K167" s="200"/>
      <c r="L167" s="143"/>
      <c r="M167" s="203"/>
    </row>
    <row r="168" spans="1:13" ht="15" customHeight="1">
      <c r="A168" s="205"/>
      <c r="B168" s="212"/>
      <c r="C168" s="200"/>
      <c r="D168" s="200"/>
      <c r="E168" s="200"/>
      <c r="F168" s="202"/>
      <c r="G168" s="213"/>
      <c r="H168" s="212"/>
      <c r="I168" s="200"/>
      <c r="J168" s="200"/>
      <c r="K168" s="200"/>
      <c r="L168" s="202"/>
      <c r="M168" s="203"/>
    </row>
    <row r="169" spans="1:13" ht="15" customHeight="1">
      <c r="A169" s="61" t="s">
        <v>91</v>
      </c>
      <c r="B169" s="62">
        <f>+B171+B179</f>
        <v>383</v>
      </c>
      <c r="C169" s="2">
        <f>+C171+C179</f>
        <v>466</v>
      </c>
      <c r="D169" s="2">
        <f>+D171+D179</f>
        <v>116</v>
      </c>
      <c r="E169" s="2">
        <f>SUM(E171,E179)</f>
        <v>255</v>
      </c>
      <c r="F169" s="2">
        <f>SUM(F171,F179)</f>
        <v>53</v>
      </c>
      <c r="G169" s="63">
        <f>+G171+G179</f>
        <v>1273</v>
      </c>
      <c r="H169" s="62">
        <f>+H171+H179</f>
        <v>2495</v>
      </c>
      <c r="I169" s="2">
        <f>+I171+I179</f>
        <v>4295</v>
      </c>
      <c r="J169" s="2">
        <f>+J171+J179</f>
        <v>1664</v>
      </c>
      <c r="K169" s="2">
        <f>SUM(K171,K179)</f>
        <v>1769</v>
      </c>
      <c r="L169" s="2">
        <f>SUM(L171,L179)</f>
        <v>65</v>
      </c>
      <c r="M169" s="2">
        <f>+M171+M179</f>
        <v>10288</v>
      </c>
    </row>
    <row r="170" spans="1:13" ht="15" customHeight="1">
      <c r="A170" s="22"/>
      <c r="B170" s="64"/>
      <c r="C170" s="4"/>
      <c r="D170" s="4"/>
      <c r="E170" s="4"/>
      <c r="F170" s="4"/>
      <c r="G170" s="65"/>
      <c r="H170" s="64"/>
      <c r="I170" s="4"/>
      <c r="J170" s="4"/>
      <c r="K170" s="4"/>
      <c r="L170" s="4"/>
      <c r="M170" s="4"/>
    </row>
    <row r="171" spans="1:13" ht="15" customHeight="1">
      <c r="A171" s="13" t="s">
        <v>5</v>
      </c>
      <c r="B171" s="66">
        <f aca="true" t="shared" si="18" ref="B171:M171">SUM(B172:B178)</f>
        <v>369</v>
      </c>
      <c r="C171" s="13">
        <f t="shared" si="18"/>
        <v>394</v>
      </c>
      <c r="D171" s="13">
        <f t="shared" si="18"/>
        <v>82</v>
      </c>
      <c r="E171" s="13">
        <f t="shared" si="18"/>
        <v>230</v>
      </c>
      <c r="F171" s="13">
        <f>SUM(F172:F178)</f>
        <v>53</v>
      </c>
      <c r="G171" s="67">
        <f t="shared" si="18"/>
        <v>1128</v>
      </c>
      <c r="H171" s="68">
        <f t="shared" si="18"/>
        <v>2397</v>
      </c>
      <c r="I171" s="12">
        <f t="shared" si="18"/>
        <v>3651</v>
      </c>
      <c r="J171" s="12">
        <f t="shared" si="18"/>
        <v>1411</v>
      </c>
      <c r="K171" s="12">
        <f t="shared" si="18"/>
        <v>1608</v>
      </c>
      <c r="L171" s="12">
        <f>SUM(L172:L178)</f>
        <v>65</v>
      </c>
      <c r="M171" s="13">
        <f t="shared" si="18"/>
        <v>9132</v>
      </c>
    </row>
    <row r="172" spans="1:13" ht="15" customHeight="1">
      <c r="A172" s="14" t="s">
        <v>6</v>
      </c>
      <c r="B172" s="69">
        <v>232</v>
      </c>
      <c r="C172" s="19">
        <v>117</v>
      </c>
      <c r="D172" s="19">
        <v>13</v>
      </c>
      <c r="E172" s="19">
        <v>12</v>
      </c>
      <c r="F172" s="19">
        <v>52</v>
      </c>
      <c r="G172" s="70">
        <f>SUM(B172:F172)</f>
        <v>426</v>
      </c>
      <c r="H172" s="69">
        <v>1454</v>
      </c>
      <c r="I172" s="19">
        <v>1396</v>
      </c>
      <c r="J172" s="19">
        <v>488</v>
      </c>
      <c r="K172" s="19">
        <v>36</v>
      </c>
      <c r="L172" s="19">
        <v>64</v>
      </c>
      <c r="M172" s="12">
        <f>SUM(H172:L172)</f>
        <v>3438</v>
      </c>
    </row>
    <row r="173" spans="1:13" ht="15" customHeight="1">
      <c r="A173" s="14" t="s">
        <v>8</v>
      </c>
      <c r="B173" s="69">
        <v>42</v>
      </c>
      <c r="C173" s="19">
        <v>84</v>
      </c>
      <c r="D173" s="19">
        <v>36</v>
      </c>
      <c r="E173" s="19">
        <v>182</v>
      </c>
      <c r="F173" s="19">
        <v>1</v>
      </c>
      <c r="G173" s="70">
        <f aca="true" t="shared" si="19" ref="G173:G188">SUM(B173:F173)</f>
        <v>345</v>
      </c>
      <c r="H173" s="69">
        <v>262</v>
      </c>
      <c r="I173" s="19">
        <v>766</v>
      </c>
      <c r="J173" s="19">
        <v>592</v>
      </c>
      <c r="K173" s="19">
        <v>1199</v>
      </c>
      <c r="L173" s="19">
        <v>1</v>
      </c>
      <c r="M173" s="12">
        <f aca="true" t="shared" si="20" ref="M173:M188">SUM(H173:L173)</f>
        <v>2820</v>
      </c>
    </row>
    <row r="174" spans="1:13" ht="15" customHeight="1">
      <c r="A174" s="14" t="s">
        <v>11</v>
      </c>
      <c r="B174" s="69">
        <v>49</v>
      </c>
      <c r="C174" s="19">
        <v>86</v>
      </c>
      <c r="D174" s="19">
        <v>19</v>
      </c>
      <c r="E174" s="19">
        <v>35</v>
      </c>
      <c r="F174" s="19" t="s">
        <v>41</v>
      </c>
      <c r="G174" s="70">
        <f t="shared" si="19"/>
        <v>189</v>
      </c>
      <c r="H174" s="69">
        <v>333</v>
      </c>
      <c r="I174" s="19">
        <v>749</v>
      </c>
      <c r="J174" s="19">
        <v>193</v>
      </c>
      <c r="K174" s="19">
        <v>358</v>
      </c>
      <c r="L174" s="19" t="s">
        <v>41</v>
      </c>
      <c r="M174" s="12">
        <f t="shared" si="20"/>
        <v>1633</v>
      </c>
    </row>
    <row r="175" spans="1:13" ht="15" customHeight="1">
      <c r="A175" s="14" t="s">
        <v>9</v>
      </c>
      <c r="B175" s="69">
        <v>21</v>
      </c>
      <c r="C175" s="19">
        <v>79</v>
      </c>
      <c r="D175" s="19">
        <v>11</v>
      </c>
      <c r="E175" s="19" t="s">
        <v>41</v>
      </c>
      <c r="F175" s="19" t="s">
        <v>41</v>
      </c>
      <c r="G175" s="70">
        <f t="shared" si="19"/>
        <v>111</v>
      </c>
      <c r="H175" s="69">
        <v>172</v>
      </c>
      <c r="I175" s="19">
        <v>544</v>
      </c>
      <c r="J175" s="19">
        <v>74</v>
      </c>
      <c r="K175" s="19">
        <v>2</v>
      </c>
      <c r="L175" s="19" t="s">
        <v>41</v>
      </c>
      <c r="M175" s="12">
        <f t="shared" si="20"/>
        <v>792</v>
      </c>
    </row>
    <row r="176" spans="1:13" ht="15" customHeight="1">
      <c r="A176" s="14" t="s">
        <v>10</v>
      </c>
      <c r="B176" s="69">
        <v>22</v>
      </c>
      <c r="C176" s="19">
        <v>20</v>
      </c>
      <c r="D176" s="19">
        <v>3</v>
      </c>
      <c r="E176" s="19" t="s">
        <v>41</v>
      </c>
      <c r="F176" s="19" t="s">
        <v>41</v>
      </c>
      <c r="G176" s="70">
        <f t="shared" si="19"/>
        <v>45</v>
      </c>
      <c r="H176" s="69">
        <v>169</v>
      </c>
      <c r="I176" s="19">
        <v>167</v>
      </c>
      <c r="J176" s="19">
        <v>56</v>
      </c>
      <c r="K176" s="19" t="s">
        <v>41</v>
      </c>
      <c r="L176" s="19" t="s">
        <v>41</v>
      </c>
      <c r="M176" s="12">
        <f t="shared" si="20"/>
        <v>392</v>
      </c>
    </row>
    <row r="177" spans="1:13" ht="15" customHeight="1">
      <c r="A177" s="14" t="s">
        <v>7</v>
      </c>
      <c r="B177" s="69">
        <v>3</v>
      </c>
      <c r="C177" s="19">
        <v>6</v>
      </c>
      <c r="D177" s="19" t="s">
        <v>41</v>
      </c>
      <c r="E177" s="19">
        <v>1</v>
      </c>
      <c r="F177" s="19" t="s">
        <v>41</v>
      </c>
      <c r="G177" s="70">
        <f t="shared" si="19"/>
        <v>10</v>
      </c>
      <c r="H177" s="69">
        <v>6</v>
      </c>
      <c r="I177" s="19">
        <v>18</v>
      </c>
      <c r="J177" s="19">
        <v>6</v>
      </c>
      <c r="K177" s="19">
        <v>13</v>
      </c>
      <c r="L177" s="19" t="s">
        <v>41</v>
      </c>
      <c r="M177" s="12">
        <f t="shared" si="20"/>
        <v>43</v>
      </c>
    </row>
    <row r="178" spans="1:13" ht="15" customHeight="1">
      <c r="A178" s="14" t="s">
        <v>21</v>
      </c>
      <c r="B178" s="69" t="s">
        <v>41</v>
      </c>
      <c r="C178" s="19">
        <v>2</v>
      </c>
      <c r="D178" s="19" t="s">
        <v>41</v>
      </c>
      <c r="E178" s="19" t="s">
        <v>41</v>
      </c>
      <c r="F178" s="19" t="s">
        <v>41</v>
      </c>
      <c r="G178" s="83">
        <f t="shared" si="19"/>
        <v>2</v>
      </c>
      <c r="H178" s="69">
        <v>1</v>
      </c>
      <c r="I178" s="19">
        <v>11</v>
      </c>
      <c r="J178" s="19">
        <v>2</v>
      </c>
      <c r="K178" s="19" t="s">
        <v>41</v>
      </c>
      <c r="L178" s="19" t="s">
        <v>41</v>
      </c>
      <c r="M178" s="12">
        <f t="shared" si="20"/>
        <v>14</v>
      </c>
    </row>
    <row r="179" spans="1:13" ht="15" customHeight="1">
      <c r="A179" s="13" t="s">
        <v>12</v>
      </c>
      <c r="B179" s="71">
        <v>14</v>
      </c>
      <c r="C179" s="16">
        <v>72</v>
      </c>
      <c r="D179" s="16">
        <v>34</v>
      </c>
      <c r="E179" s="16">
        <v>25</v>
      </c>
      <c r="F179" s="16" t="s">
        <v>41</v>
      </c>
      <c r="G179" s="67">
        <f t="shared" si="19"/>
        <v>145</v>
      </c>
      <c r="H179" s="72">
        <v>98</v>
      </c>
      <c r="I179" s="18">
        <v>644</v>
      </c>
      <c r="J179" s="18">
        <v>253</v>
      </c>
      <c r="K179" s="18">
        <v>161</v>
      </c>
      <c r="L179" s="18" t="s">
        <v>41</v>
      </c>
      <c r="M179" s="13">
        <f t="shared" si="20"/>
        <v>1156</v>
      </c>
    </row>
    <row r="180" spans="1:13" ht="15" customHeight="1">
      <c r="A180" s="14" t="s">
        <v>14</v>
      </c>
      <c r="B180" s="73">
        <v>5</v>
      </c>
      <c r="C180" s="17">
        <v>17</v>
      </c>
      <c r="D180" s="17">
        <v>13</v>
      </c>
      <c r="E180" s="17" t="s">
        <v>41</v>
      </c>
      <c r="F180" s="17" t="s">
        <v>41</v>
      </c>
      <c r="G180" s="67">
        <f t="shared" si="19"/>
        <v>35</v>
      </c>
      <c r="H180" s="69">
        <v>23</v>
      </c>
      <c r="I180" s="19">
        <v>149</v>
      </c>
      <c r="J180" s="19">
        <v>107</v>
      </c>
      <c r="K180" s="19">
        <v>3</v>
      </c>
      <c r="L180" s="19" t="s">
        <v>41</v>
      </c>
      <c r="M180" s="13">
        <f t="shared" si="20"/>
        <v>282</v>
      </c>
    </row>
    <row r="181" spans="1:13" ht="15" customHeight="1">
      <c r="A181" s="14" t="s">
        <v>15</v>
      </c>
      <c r="B181" s="73">
        <v>5</v>
      </c>
      <c r="C181" s="17">
        <v>15</v>
      </c>
      <c r="D181" s="17">
        <v>3</v>
      </c>
      <c r="E181" s="17" t="s">
        <v>41</v>
      </c>
      <c r="F181" s="17" t="s">
        <v>41</v>
      </c>
      <c r="G181" s="67">
        <f t="shared" si="19"/>
        <v>23</v>
      </c>
      <c r="H181" s="69">
        <v>44</v>
      </c>
      <c r="I181" s="19">
        <v>148</v>
      </c>
      <c r="J181" s="19">
        <v>27</v>
      </c>
      <c r="K181" s="19">
        <v>27</v>
      </c>
      <c r="L181" s="19" t="s">
        <v>41</v>
      </c>
      <c r="M181" s="13">
        <f t="shared" si="20"/>
        <v>246</v>
      </c>
    </row>
    <row r="182" spans="1:13" ht="15" customHeight="1">
      <c r="A182" s="14" t="s">
        <v>13</v>
      </c>
      <c r="B182" s="73" t="s">
        <v>41</v>
      </c>
      <c r="C182" s="17">
        <v>16</v>
      </c>
      <c r="D182" s="17">
        <v>2</v>
      </c>
      <c r="E182" s="17" t="s">
        <v>41</v>
      </c>
      <c r="F182" s="17" t="s">
        <v>41</v>
      </c>
      <c r="G182" s="67">
        <f t="shared" si="19"/>
        <v>18</v>
      </c>
      <c r="H182" s="69">
        <v>8</v>
      </c>
      <c r="I182" s="19">
        <v>137</v>
      </c>
      <c r="J182" s="19">
        <v>13</v>
      </c>
      <c r="K182" s="19" t="s">
        <v>41</v>
      </c>
      <c r="L182" s="19" t="s">
        <v>41</v>
      </c>
      <c r="M182" s="13">
        <f t="shared" si="20"/>
        <v>158</v>
      </c>
    </row>
    <row r="183" spans="1:13" ht="15" customHeight="1">
      <c r="A183" s="14" t="s">
        <v>17</v>
      </c>
      <c r="B183" s="73">
        <v>1</v>
      </c>
      <c r="C183" s="17" t="s">
        <v>41</v>
      </c>
      <c r="D183" s="17" t="s">
        <v>41</v>
      </c>
      <c r="E183" s="17">
        <v>1</v>
      </c>
      <c r="F183" s="17" t="s">
        <v>41</v>
      </c>
      <c r="G183" s="67">
        <f t="shared" si="19"/>
        <v>2</v>
      </c>
      <c r="H183" s="69">
        <v>1</v>
      </c>
      <c r="I183" s="19">
        <v>7</v>
      </c>
      <c r="J183" s="19">
        <v>4</v>
      </c>
      <c r="K183" s="19">
        <v>69</v>
      </c>
      <c r="L183" s="19" t="s">
        <v>41</v>
      </c>
      <c r="M183" s="13">
        <f t="shared" si="20"/>
        <v>81</v>
      </c>
    </row>
    <row r="184" spans="1:13" ht="15" customHeight="1">
      <c r="A184" s="14" t="s">
        <v>16</v>
      </c>
      <c r="B184" s="73">
        <v>1</v>
      </c>
      <c r="C184" s="17">
        <v>4</v>
      </c>
      <c r="D184" s="17" t="s">
        <v>41</v>
      </c>
      <c r="E184" s="17" t="s">
        <v>41</v>
      </c>
      <c r="F184" s="17" t="s">
        <v>41</v>
      </c>
      <c r="G184" s="67">
        <f t="shared" si="19"/>
        <v>5</v>
      </c>
      <c r="H184" s="69">
        <v>1</v>
      </c>
      <c r="I184" s="19">
        <v>37</v>
      </c>
      <c r="J184" s="19" t="s">
        <v>41</v>
      </c>
      <c r="K184" s="19" t="s">
        <v>41</v>
      </c>
      <c r="L184" s="19" t="s">
        <v>41</v>
      </c>
      <c r="M184" s="13">
        <f t="shared" si="20"/>
        <v>38</v>
      </c>
    </row>
    <row r="185" spans="1:13" ht="15" customHeight="1">
      <c r="A185" s="42" t="s">
        <v>135</v>
      </c>
      <c r="B185" s="74" t="s">
        <v>41</v>
      </c>
      <c r="C185" s="34" t="s">
        <v>41</v>
      </c>
      <c r="D185" s="34">
        <v>9</v>
      </c>
      <c r="E185" s="34" t="s">
        <v>41</v>
      </c>
      <c r="F185" s="34" t="s">
        <v>41</v>
      </c>
      <c r="G185" s="67">
        <f t="shared" si="19"/>
        <v>9</v>
      </c>
      <c r="H185" s="74" t="s">
        <v>41</v>
      </c>
      <c r="I185" s="34">
        <v>1</v>
      </c>
      <c r="J185" s="34">
        <v>35</v>
      </c>
      <c r="K185" s="34" t="s">
        <v>41</v>
      </c>
      <c r="L185" s="34" t="s">
        <v>41</v>
      </c>
      <c r="M185" s="13">
        <f t="shared" si="20"/>
        <v>36</v>
      </c>
    </row>
    <row r="186" spans="1:13" ht="15" customHeight="1">
      <c r="A186" s="42" t="s">
        <v>67</v>
      </c>
      <c r="B186" s="74" t="s">
        <v>41</v>
      </c>
      <c r="C186" s="34">
        <v>1</v>
      </c>
      <c r="D186" s="34">
        <v>5</v>
      </c>
      <c r="E186" s="34" t="s">
        <v>41</v>
      </c>
      <c r="F186" s="34" t="s">
        <v>41</v>
      </c>
      <c r="G186" s="67">
        <f t="shared" si="19"/>
        <v>6</v>
      </c>
      <c r="H186" s="74" t="s">
        <v>41</v>
      </c>
      <c r="I186" s="34">
        <v>10</v>
      </c>
      <c r="J186" s="34">
        <v>22</v>
      </c>
      <c r="K186" s="34" t="s">
        <v>41</v>
      </c>
      <c r="L186" s="34" t="s">
        <v>41</v>
      </c>
      <c r="M186" s="13">
        <f t="shared" si="20"/>
        <v>32</v>
      </c>
    </row>
    <row r="187" spans="1:13" ht="15" customHeight="1">
      <c r="A187" s="42" t="s">
        <v>20</v>
      </c>
      <c r="B187" s="74" t="s">
        <v>41</v>
      </c>
      <c r="C187" s="34">
        <v>3</v>
      </c>
      <c r="D187" s="34">
        <v>1</v>
      </c>
      <c r="E187" s="34" t="s">
        <v>41</v>
      </c>
      <c r="F187" s="34" t="s">
        <v>41</v>
      </c>
      <c r="G187" s="67">
        <f t="shared" si="19"/>
        <v>4</v>
      </c>
      <c r="H187" s="74">
        <v>2</v>
      </c>
      <c r="I187" s="34">
        <v>22</v>
      </c>
      <c r="J187" s="34">
        <v>6</v>
      </c>
      <c r="K187" s="34" t="s">
        <v>41</v>
      </c>
      <c r="L187" s="34" t="s">
        <v>41</v>
      </c>
      <c r="M187" s="13">
        <f t="shared" si="20"/>
        <v>30</v>
      </c>
    </row>
    <row r="188" spans="1:13" ht="15" customHeight="1">
      <c r="A188" s="96" t="s">
        <v>107</v>
      </c>
      <c r="B188" s="97">
        <v>2</v>
      </c>
      <c r="C188" s="98">
        <v>16</v>
      </c>
      <c r="D188" s="98">
        <v>1</v>
      </c>
      <c r="E188" s="98">
        <v>24</v>
      </c>
      <c r="F188" s="98" t="s">
        <v>41</v>
      </c>
      <c r="G188" s="99">
        <f t="shared" si="19"/>
        <v>43</v>
      </c>
      <c r="H188" s="97">
        <v>19</v>
      </c>
      <c r="I188" s="98">
        <v>133</v>
      </c>
      <c r="J188" s="98">
        <v>39</v>
      </c>
      <c r="K188" s="98">
        <v>62</v>
      </c>
      <c r="L188" s="98" t="s">
        <v>41</v>
      </c>
      <c r="M188" s="100">
        <f t="shared" si="20"/>
        <v>253</v>
      </c>
    </row>
    <row r="190" ht="15" customHeight="1">
      <c r="A190" s="26" t="s">
        <v>108</v>
      </c>
    </row>
    <row r="191" spans="1:13" ht="15" customHeight="1">
      <c r="A191" s="204" t="s">
        <v>102</v>
      </c>
      <c r="B191" s="206" t="s">
        <v>140</v>
      </c>
      <c r="C191" s="207"/>
      <c r="D191" s="207"/>
      <c r="E191" s="208"/>
      <c r="F191" s="208"/>
      <c r="G191" s="209"/>
      <c r="H191" s="210" t="s">
        <v>141</v>
      </c>
      <c r="I191" s="211"/>
      <c r="J191" s="211"/>
      <c r="K191" s="211"/>
      <c r="L191" s="211"/>
      <c r="M191" s="211"/>
    </row>
    <row r="192" spans="1:13" ht="15" customHeight="1">
      <c r="A192" s="205"/>
      <c r="B192" s="206"/>
      <c r="C192" s="208"/>
      <c r="D192" s="208"/>
      <c r="E192" s="208"/>
      <c r="F192" s="208"/>
      <c r="G192" s="209"/>
      <c r="H192" s="210"/>
      <c r="I192" s="211"/>
      <c r="J192" s="211"/>
      <c r="K192" s="211"/>
      <c r="L192" s="211"/>
      <c r="M192" s="211"/>
    </row>
    <row r="193" spans="1:13" ht="15" customHeight="1">
      <c r="A193" s="205"/>
      <c r="B193" s="212" t="s">
        <v>2</v>
      </c>
      <c r="C193" s="200" t="s">
        <v>3</v>
      </c>
      <c r="D193" s="200" t="s">
        <v>4</v>
      </c>
      <c r="E193" s="200" t="s">
        <v>0</v>
      </c>
      <c r="F193" s="201" t="s">
        <v>142</v>
      </c>
      <c r="G193" s="213" t="s">
        <v>1</v>
      </c>
      <c r="H193" s="212" t="s">
        <v>2</v>
      </c>
      <c r="I193" s="200" t="s">
        <v>3</v>
      </c>
      <c r="J193" s="200" t="s">
        <v>4</v>
      </c>
      <c r="K193" s="200" t="s">
        <v>0</v>
      </c>
      <c r="L193" s="201" t="s">
        <v>142</v>
      </c>
      <c r="M193" s="203" t="s">
        <v>1</v>
      </c>
    </row>
    <row r="194" spans="1:13" ht="15" customHeight="1">
      <c r="A194" s="205"/>
      <c r="B194" s="212"/>
      <c r="C194" s="200"/>
      <c r="D194" s="200"/>
      <c r="E194" s="200"/>
      <c r="F194" s="143"/>
      <c r="G194" s="213"/>
      <c r="H194" s="212"/>
      <c r="I194" s="200"/>
      <c r="J194" s="200"/>
      <c r="K194" s="200"/>
      <c r="L194" s="143"/>
      <c r="M194" s="203"/>
    </row>
    <row r="195" spans="1:13" ht="15" customHeight="1">
      <c r="A195" s="205"/>
      <c r="B195" s="212"/>
      <c r="C195" s="200"/>
      <c r="D195" s="200"/>
      <c r="E195" s="200"/>
      <c r="F195" s="202"/>
      <c r="G195" s="213"/>
      <c r="H195" s="212"/>
      <c r="I195" s="200"/>
      <c r="J195" s="200"/>
      <c r="K195" s="200"/>
      <c r="L195" s="202"/>
      <c r="M195" s="203"/>
    </row>
    <row r="196" spans="1:13" ht="15" customHeight="1">
      <c r="A196" s="61" t="s">
        <v>91</v>
      </c>
      <c r="B196" s="62">
        <f>+B198+B206</f>
        <v>579</v>
      </c>
      <c r="C196" s="2">
        <f>+C198+C206</f>
        <v>699</v>
      </c>
      <c r="D196" s="2">
        <f>+D198+D206</f>
        <v>278</v>
      </c>
      <c r="E196" s="2">
        <f>SUM(E198,E206)</f>
        <v>274</v>
      </c>
      <c r="F196" s="2">
        <f>SUM(F198,F206)</f>
        <v>12</v>
      </c>
      <c r="G196" s="63">
        <f>+G198+G206</f>
        <v>1842</v>
      </c>
      <c r="H196" s="62">
        <f>+H198+H206</f>
        <v>2112</v>
      </c>
      <c r="I196" s="2">
        <f>+I198+I206</f>
        <v>3829</v>
      </c>
      <c r="J196" s="2">
        <f>+J198+J206</f>
        <v>1548</v>
      </c>
      <c r="K196" s="2">
        <f>SUM(K198,K206)</f>
        <v>1514</v>
      </c>
      <c r="L196" s="2">
        <f>SUM(L198,L206)</f>
        <v>12</v>
      </c>
      <c r="M196" s="2">
        <f>+M198+M206</f>
        <v>9015</v>
      </c>
    </row>
    <row r="197" spans="1:13" ht="15" customHeight="1">
      <c r="A197" s="22"/>
      <c r="B197" s="64"/>
      <c r="C197" s="4"/>
      <c r="D197" s="4"/>
      <c r="E197" s="4"/>
      <c r="F197" s="4"/>
      <c r="G197" s="65"/>
      <c r="H197" s="64"/>
      <c r="I197" s="4"/>
      <c r="J197" s="4"/>
      <c r="K197" s="4"/>
      <c r="L197" s="4"/>
      <c r="M197" s="4"/>
    </row>
    <row r="198" spans="1:13" ht="15" customHeight="1">
      <c r="A198" s="13" t="s">
        <v>5</v>
      </c>
      <c r="B198" s="66">
        <f aca="true" t="shared" si="21" ref="B198:M198">SUM(B199:B205)</f>
        <v>565</v>
      </c>
      <c r="C198" s="13">
        <f t="shared" si="21"/>
        <v>604</v>
      </c>
      <c r="D198" s="13">
        <f t="shared" si="21"/>
        <v>245</v>
      </c>
      <c r="E198" s="13">
        <f t="shared" si="21"/>
        <v>254</v>
      </c>
      <c r="F198" s="13">
        <f>SUM(F199:F205)</f>
        <v>12</v>
      </c>
      <c r="G198" s="67">
        <f t="shared" si="21"/>
        <v>1680</v>
      </c>
      <c r="H198" s="68">
        <f t="shared" si="21"/>
        <v>2028</v>
      </c>
      <c r="I198" s="12">
        <f t="shared" si="21"/>
        <v>3257</v>
      </c>
      <c r="J198" s="12">
        <f t="shared" si="21"/>
        <v>1329</v>
      </c>
      <c r="K198" s="12">
        <f t="shared" si="21"/>
        <v>1378</v>
      </c>
      <c r="L198" s="12">
        <f>SUM(L199:L205)</f>
        <v>12</v>
      </c>
      <c r="M198" s="13">
        <f t="shared" si="21"/>
        <v>8004</v>
      </c>
    </row>
    <row r="199" spans="1:13" ht="15" customHeight="1">
      <c r="A199" s="14" t="s">
        <v>6</v>
      </c>
      <c r="B199" s="69">
        <v>360</v>
      </c>
      <c r="C199" s="19">
        <v>227</v>
      </c>
      <c r="D199" s="19">
        <v>66</v>
      </c>
      <c r="E199" s="19"/>
      <c r="F199" s="19">
        <v>12</v>
      </c>
      <c r="G199" s="70">
        <f>SUM(B199:F199)</f>
        <v>665</v>
      </c>
      <c r="H199" s="69">
        <v>1222</v>
      </c>
      <c r="I199" s="19">
        <v>1279</v>
      </c>
      <c r="J199" s="19">
        <v>475</v>
      </c>
      <c r="K199" s="19">
        <v>24</v>
      </c>
      <c r="L199" s="19">
        <v>12</v>
      </c>
      <c r="M199" s="12">
        <f>SUM(H199:L199)</f>
        <v>3012</v>
      </c>
    </row>
    <row r="200" spans="1:13" ht="15" customHeight="1">
      <c r="A200" s="14" t="s">
        <v>8</v>
      </c>
      <c r="B200" s="69">
        <v>68</v>
      </c>
      <c r="C200" s="19">
        <v>130</v>
      </c>
      <c r="D200" s="19">
        <v>128</v>
      </c>
      <c r="E200" s="19">
        <v>171</v>
      </c>
      <c r="F200" s="19" t="s">
        <v>41</v>
      </c>
      <c r="G200" s="70">
        <f aca="true" t="shared" si="22" ref="G200:G215">SUM(B200:F200)</f>
        <v>497</v>
      </c>
      <c r="H200" s="69">
        <v>220</v>
      </c>
      <c r="I200" s="19">
        <v>682</v>
      </c>
      <c r="J200" s="19">
        <v>556</v>
      </c>
      <c r="K200" s="19">
        <v>1017</v>
      </c>
      <c r="L200" s="19" t="s">
        <v>41</v>
      </c>
      <c r="M200" s="12">
        <f aca="true" t="shared" si="23" ref="M200:M215">SUM(H200:L200)</f>
        <v>2475</v>
      </c>
    </row>
    <row r="201" spans="1:13" ht="15" customHeight="1">
      <c r="A201" s="14" t="s">
        <v>11</v>
      </c>
      <c r="B201" s="69">
        <v>72</v>
      </c>
      <c r="C201" s="19">
        <v>123</v>
      </c>
      <c r="D201" s="19">
        <v>25</v>
      </c>
      <c r="E201" s="19">
        <v>81</v>
      </c>
      <c r="F201" s="19" t="s">
        <v>41</v>
      </c>
      <c r="G201" s="70">
        <f t="shared" si="22"/>
        <v>301</v>
      </c>
      <c r="H201" s="69">
        <v>284</v>
      </c>
      <c r="I201" s="19">
        <v>663</v>
      </c>
      <c r="J201" s="19">
        <v>174</v>
      </c>
      <c r="K201" s="19">
        <v>323</v>
      </c>
      <c r="L201" s="19" t="s">
        <v>41</v>
      </c>
      <c r="M201" s="12">
        <f t="shared" si="23"/>
        <v>1444</v>
      </c>
    </row>
    <row r="202" spans="1:13" ht="15" customHeight="1">
      <c r="A202" s="14" t="s">
        <v>9</v>
      </c>
      <c r="B202" s="69">
        <v>33</v>
      </c>
      <c r="C202" s="19">
        <v>91</v>
      </c>
      <c r="D202" s="19">
        <v>14</v>
      </c>
      <c r="E202" s="19" t="s">
        <v>41</v>
      </c>
      <c r="F202" s="19" t="s">
        <v>41</v>
      </c>
      <c r="G202" s="70">
        <f t="shared" si="22"/>
        <v>138</v>
      </c>
      <c r="H202" s="69">
        <v>151</v>
      </c>
      <c r="I202" s="19">
        <v>465</v>
      </c>
      <c r="J202" s="19">
        <v>63</v>
      </c>
      <c r="K202" s="19">
        <v>2</v>
      </c>
      <c r="L202" s="19" t="s">
        <v>41</v>
      </c>
      <c r="M202" s="12">
        <f t="shared" si="23"/>
        <v>681</v>
      </c>
    </row>
    <row r="203" spans="1:13" ht="15" customHeight="1">
      <c r="A203" s="14" t="s">
        <v>10</v>
      </c>
      <c r="B203" s="69">
        <v>32</v>
      </c>
      <c r="C203" s="19">
        <v>28</v>
      </c>
      <c r="D203" s="19">
        <v>11</v>
      </c>
      <c r="E203" s="19" t="s">
        <v>41</v>
      </c>
      <c r="F203" s="19" t="s">
        <v>41</v>
      </c>
      <c r="G203" s="70">
        <f t="shared" si="22"/>
        <v>71</v>
      </c>
      <c r="H203" s="69">
        <v>147</v>
      </c>
      <c r="I203" s="19">
        <v>147</v>
      </c>
      <c r="J203" s="19">
        <v>53</v>
      </c>
      <c r="K203" s="19" t="s">
        <v>41</v>
      </c>
      <c r="L203" s="19" t="s">
        <v>41</v>
      </c>
      <c r="M203" s="12">
        <f t="shared" si="23"/>
        <v>347</v>
      </c>
    </row>
    <row r="204" spans="1:13" ht="15" customHeight="1">
      <c r="A204" s="14" t="s">
        <v>7</v>
      </c>
      <c r="B204" s="69" t="s">
        <v>41</v>
      </c>
      <c r="C204" s="19">
        <v>3</v>
      </c>
      <c r="D204" s="19">
        <v>1</v>
      </c>
      <c r="E204" s="19">
        <v>2</v>
      </c>
      <c r="F204" s="19" t="s">
        <v>41</v>
      </c>
      <c r="G204" s="70">
        <f t="shared" si="22"/>
        <v>6</v>
      </c>
      <c r="H204" s="69">
        <v>3</v>
      </c>
      <c r="I204" s="19">
        <v>12</v>
      </c>
      <c r="J204" s="19">
        <v>6</v>
      </c>
      <c r="K204" s="19">
        <v>12</v>
      </c>
      <c r="L204" s="19" t="s">
        <v>41</v>
      </c>
      <c r="M204" s="12">
        <f t="shared" si="23"/>
        <v>33</v>
      </c>
    </row>
    <row r="205" spans="1:13" ht="15" customHeight="1">
      <c r="A205" s="14" t="s">
        <v>21</v>
      </c>
      <c r="B205" s="69" t="s">
        <v>41</v>
      </c>
      <c r="C205" s="19">
        <v>2</v>
      </c>
      <c r="D205" s="19" t="s">
        <v>41</v>
      </c>
      <c r="E205" s="19" t="s">
        <v>41</v>
      </c>
      <c r="F205" s="19" t="s">
        <v>41</v>
      </c>
      <c r="G205" s="70">
        <f t="shared" si="22"/>
        <v>2</v>
      </c>
      <c r="H205" s="69">
        <v>1</v>
      </c>
      <c r="I205" s="19">
        <v>9</v>
      </c>
      <c r="J205" s="19">
        <v>2</v>
      </c>
      <c r="K205" s="19" t="s">
        <v>41</v>
      </c>
      <c r="L205" s="19" t="s">
        <v>41</v>
      </c>
      <c r="M205" s="12">
        <f t="shared" si="23"/>
        <v>12</v>
      </c>
    </row>
    <row r="206" spans="1:13" ht="15" customHeight="1">
      <c r="A206" s="13" t="s">
        <v>12</v>
      </c>
      <c r="B206" s="71">
        <v>14</v>
      </c>
      <c r="C206" s="16">
        <v>95</v>
      </c>
      <c r="D206" s="16">
        <v>33</v>
      </c>
      <c r="E206" s="16">
        <v>20</v>
      </c>
      <c r="F206" s="16" t="s">
        <v>41</v>
      </c>
      <c r="G206" s="67">
        <f t="shared" si="22"/>
        <v>162</v>
      </c>
      <c r="H206" s="72">
        <v>84</v>
      </c>
      <c r="I206" s="18">
        <v>572</v>
      </c>
      <c r="J206" s="18">
        <v>219</v>
      </c>
      <c r="K206" s="18">
        <v>136</v>
      </c>
      <c r="L206" s="18" t="s">
        <v>41</v>
      </c>
      <c r="M206" s="13">
        <f t="shared" si="23"/>
        <v>1011</v>
      </c>
    </row>
    <row r="207" spans="1:13" ht="15" customHeight="1">
      <c r="A207" s="14" t="s">
        <v>14</v>
      </c>
      <c r="B207" s="73">
        <v>2</v>
      </c>
      <c r="C207" s="17">
        <v>21</v>
      </c>
      <c r="D207" s="17">
        <v>15</v>
      </c>
      <c r="E207" s="17" t="s">
        <v>41</v>
      </c>
      <c r="F207" s="17" t="s">
        <v>41</v>
      </c>
      <c r="G207" s="67">
        <f t="shared" si="22"/>
        <v>38</v>
      </c>
      <c r="H207" s="69">
        <v>18</v>
      </c>
      <c r="I207" s="19">
        <v>132</v>
      </c>
      <c r="J207" s="19">
        <v>94</v>
      </c>
      <c r="K207" s="19">
        <v>3</v>
      </c>
      <c r="L207" s="19" t="s">
        <v>41</v>
      </c>
      <c r="M207" s="13">
        <f t="shared" si="23"/>
        <v>247</v>
      </c>
    </row>
    <row r="208" spans="1:13" ht="15" customHeight="1">
      <c r="A208" s="14" t="s">
        <v>15</v>
      </c>
      <c r="B208" s="73">
        <v>7</v>
      </c>
      <c r="C208" s="17">
        <v>18</v>
      </c>
      <c r="D208" s="17">
        <v>5</v>
      </c>
      <c r="E208" s="17" t="s">
        <v>41</v>
      </c>
      <c r="F208" s="17" t="s">
        <v>41</v>
      </c>
      <c r="G208" s="67">
        <f t="shared" si="22"/>
        <v>30</v>
      </c>
      <c r="H208" s="69">
        <v>39</v>
      </c>
      <c r="I208" s="19">
        <v>133</v>
      </c>
      <c r="J208" s="19">
        <v>24</v>
      </c>
      <c r="K208" s="19">
        <v>27</v>
      </c>
      <c r="L208" s="19" t="s">
        <v>41</v>
      </c>
      <c r="M208" s="13">
        <f t="shared" si="23"/>
        <v>223</v>
      </c>
    </row>
    <row r="209" spans="1:13" ht="15" customHeight="1">
      <c r="A209" s="14" t="s">
        <v>13</v>
      </c>
      <c r="B209" s="73" t="s">
        <v>41</v>
      </c>
      <c r="C209" s="17">
        <v>24</v>
      </c>
      <c r="D209" s="17">
        <v>4</v>
      </c>
      <c r="E209" s="17" t="s">
        <v>41</v>
      </c>
      <c r="F209" s="17" t="s">
        <v>41</v>
      </c>
      <c r="G209" s="67">
        <f t="shared" si="22"/>
        <v>28</v>
      </c>
      <c r="H209" s="69">
        <v>8</v>
      </c>
      <c r="I209" s="19">
        <v>121</v>
      </c>
      <c r="J209" s="19">
        <v>11</v>
      </c>
      <c r="K209" s="19" t="s">
        <v>41</v>
      </c>
      <c r="L209" s="19" t="s">
        <v>41</v>
      </c>
      <c r="M209" s="13">
        <f t="shared" si="23"/>
        <v>140</v>
      </c>
    </row>
    <row r="210" spans="1:13" ht="15" customHeight="1">
      <c r="A210" s="14" t="s">
        <v>17</v>
      </c>
      <c r="B210" s="73" t="s">
        <v>41</v>
      </c>
      <c r="C210" s="17" t="s">
        <v>41</v>
      </c>
      <c r="D210" s="17" t="s">
        <v>41</v>
      </c>
      <c r="E210" s="17" t="s">
        <v>41</v>
      </c>
      <c r="F210" s="17" t="s">
        <v>41</v>
      </c>
      <c r="G210" s="95" t="s">
        <v>41</v>
      </c>
      <c r="H210" s="69" t="s">
        <v>41</v>
      </c>
      <c r="I210" s="19">
        <v>7</v>
      </c>
      <c r="J210" s="19">
        <v>4</v>
      </c>
      <c r="K210" s="19">
        <v>68</v>
      </c>
      <c r="L210" s="19" t="s">
        <v>41</v>
      </c>
      <c r="M210" s="13">
        <f t="shared" si="23"/>
        <v>79</v>
      </c>
    </row>
    <row r="211" spans="1:13" ht="15" customHeight="1">
      <c r="A211" s="14" t="s">
        <v>16</v>
      </c>
      <c r="B211" s="73" t="s">
        <v>41</v>
      </c>
      <c r="C211" s="17">
        <v>7</v>
      </c>
      <c r="D211" s="17" t="s">
        <v>41</v>
      </c>
      <c r="E211" s="17" t="s">
        <v>41</v>
      </c>
      <c r="F211" s="17" t="s">
        <v>41</v>
      </c>
      <c r="G211" s="67">
        <f t="shared" si="22"/>
        <v>7</v>
      </c>
      <c r="H211" s="69" t="s">
        <v>41</v>
      </c>
      <c r="I211" s="19">
        <v>33</v>
      </c>
      <c r="J211" s="19" t="s">
        <v>41</v>
      </c>
      <c r="K211" s="19" t="s">
        <v>41</v>
      </c>
      <c r="L211" s="19" t="s">
        <v>41</v>
      </c>
      <c r="M211" s="13">
        <f t="shared" si="23"/>
        <v>33</v>
      </c>
    </row>
    <row r="212" spans="1:13" ht="15" customHeight="1">
      <c r="A212" s="42" t="s">
        <v>106</v>
      </c>
      <c r="B212" s="74" t="s">
        <v>41</v>
      </c>
      <c r="C212" s="34">
        <v>1</v>
      </c>
      <c r="D212" s="34" t="s">
        <v>41</v>
      </c>
      <c r="E212" s="34" t="s">
        <v>41</v>
      </c>
      <c r="F212" s="34" t="s">
        <v>41</v>
      </c>
      <c r="G212" s="67">
        <f t="shared" si="22"/>
        <v>1</v>
      </c>
      <c r="H212" s="74">
        <v>1</v>
      </c>
      <c r="I212" s="34">
        <v>10</v>
      </c>
      <c r="J212" s="34">
        <v>17</v>
      </c>
      <c r="K212" s="34" t="s">
        <v>41</v>
      </c>
      <c r="L212" s="34" t="s">
        <v>41</v>
      </c>
      <c r="M212" s="13">
        <f t="shared" si="23"/>
        <v>28</v>
      </c>
    </row>
    <row r="213" spans="1:13" ht="15" customHeight="1">
      <c r="A213" s="42" t="s">
        <v>18</v>
      </c>
      <c r="B213" s="74">
        <v>1</v>
      </c>
      <c r="C213" s="34">
        <v>2</v>
      </c>
      <c r="D213" s="34" t="s">
        <v>41</v>
      </c>
      <c r="E213" s="34" t="s">
        <v>41</v>
      </c>
      <c r="F213" s="34" t="s">
        <v>41</v>
      </c>
      <c r="G213" s="67">
        <f t="shared" si="22"/>
        <v>3</v>
      </c>
      <c r="H213" s="74">
        <v>2</v>
      </c>
      <c r="I213" s="34">
        <v>25</v>
      </c>
      <c r="J213" s="34" t="s">
        <v>41</v>
      </c>
      <c r="K213" s="34" t="s">
        <v>41</v>
      </c>
      <c r="L213" s="34" t="s">
        <v>41</v>
      </c>
      <c r="M213" s="13">
        <f t="shared" si="23"/>
        <v>27</v>
      </c>
    </row>
    <row r="214" spans="1:13" ht="15" customHeight="1">
      <c r="A214" s="42" t="s">
        <v>135</v>
      </c>
      <c r="B214" s="74" t="s">
        <v>41</v>
      </c>
      <c r="C214" s="34" t="s">
        <v>41</v>
      </c>
      <c r="D214" s="34" t="s">
        <v>41</v>
      </c>
      <c r="E214" s="34" t="s">
        <v>41</v>
      </c>
      <c r="F214" s="34" t="s">
        <v>41</v>
      </c>
      <c r="G214" s="95" t="s">
        <v>41</v>
      </c>
      <c r="H214" s="74" t="s">
        <v>41</v>
      </c>
      <c r="I214" s="34">
        <v>1</v>
      </c>
      <c r="J214" s="34">
        <v>26</v>
      </c>
      <c r="K214" s="34" t="s">
        <v>41</v>
      </c>
      <c r="L214" s="34" t="s">
        <v>41</v>
      </c>
      <c r="M214" s="13">
        <f t="shared" si="23"/>
        <v>27</v>
      </c>
    </row>
    <row r="215" spans="1:13" ht="15" customHeight="1">
      <c r="A215" s="96" t="s">
        <v>107</v>
      </c>
      <c r="B215" s="97">
        <v>4</v>
      </c>
      <c r="C215" s="98">
        <v>22</v>
      </c>
      <c r="D215" s="98">
        <v>9</v>
      </c>
      <c r="E215" s="98">
        <v>20</v>
      </c>
      <c r="F215" s="98" t="s">
        <v>41</v>
      </c>
      <c r="G215" s="99">
        <f t="shared" si="22"/>
        <v>55</v>
      </c>
      <c r="H215" s="97">
        <v>16</v>
      </c>
      <c r="I215" s="98">
        <v>110</v>
      </c>
      <c r="J215" s="98">
        <v>43</v>
      </c>
      <c r="K215" s="98">
        <v>38</v>
      </c>
      <c r="L215" s="98" t="s">
        <v>41</v>
      </c>
      <c r="M215" s="100">
        <f t="shared" si="23"/>
        <v>207</v>
      </c>
    </row>
    <row r="217" spans="1:11" ht="15" customHeight="1">
      <c r="A217" s="26" t="s">
        <v>108</v>
      </c>
      <c r="B217"/>
      <c r="C217"/>
      <c r="D217"/>
      <c r="E217"/>
      <c r="F217"/>
      <c r="G217"/>
      <c r="H217"/>
      <c r="I217"/>
      <c r="J217"/>
      <c r="K217"/>
    </row>
    <row r="218" spans="1:11" ht="15" customHeight="1">
      <c r="A218" s="204" t="s">
        <v>102</v>
      </c>
      <c r="B218" s="206" t="s">
        <v>138</v>
      </c>
      <c r="C218" s="207"/>
      <c r="D218" s="207"/>
      <c r="E218" s="208"/>
      <c r="F218" s="209"/>
      <c r="G218" s="210" t="s">
        <v>139</v>
      </c>
      <c r="H218" s="211"/>
      <c r="I218" s="211"/>
      <c r="J218" s="211"/>
      <c r="K218" s="211"/>
    </row>
    <row r="219" spans="1:11" ht="15" customHeight="1">
      <c r="A219" s="205"/>
      <c r="B219" s="206"/>
      <c r="C219" s="208"/>
      <c r="D219" s="208"/>
      <c r="E219" s="208"/>
      <c r="F219" s="209"/>
      <c r="G219" s="210"/>
      <c r="H219" s="211"/>
      <c r="I219" s="211"/>
      <c r="J219" s="211"/>
      <c r="K219" s="211"/>
    </row>
    <row r="220" spans="1:11" ht="15" customHeight="1">
      <c r="A220" s="205"/>
      <c r="B220" s="212" t="s">
        <v>2</v>
      </c>
      <c r="C220" s="200" t="s">
        <v>3</v>
      </c>
      <c r="D220" s="200" t="s">
        <v>4</v>
      </c>
      <c r="E220" s="200" t="s">
        <v>0</v>
      </c>
      <c r="F220" s="213" t="s">
        <v>1</v>
      </c>
      <c r="G220" s="212" t="s">
        <v>2</v>
      </c>
      <c r="H220" s="200" t="s">
        <v>3</v>
      </c>
      <c r="I220" s="200" t="s">
        <v>4</v>
      </c>
      <c r="J220" s="200" t="s">
        <v>0</v>
      </c>
      <c r="K220" s="203" t="s">
        <v>1</v>
      </c>
    </row>
    <row r="221" spans="1:11" ht="15" customHeight="1">
      <c r="A221" s="205"/>
      <c r="B221" s="212"/>
      <c r="C221" s="200"/>
      <c r="D221" s="200"/>
      <c r="E221" s="200"/>
      <c r="F221" s="213"/>
      <c r="G221" s="212"/>
      <c r="H221" s="200"/>
      <c r="I221" s="200"/>
      <c r="J221" s="200"/>
      <c r="K221" s="203"/>
    </row>
    <row r="222" spans="1:11" ht="15" customHeight="1">
      <c r="A222" s="205"/>
      <c r="B222" s="212"/>
      <c r="C222" s="200"/>
      <c r="D222" s="200"/>
      <c r="E222" s="200"/>
      <c r="F222" s="213"/>
      <c r="G222" s="212"/>
      <c r="H222" s="200"/>
      <c r="I222" s="200"/>
      <c r="J222" s="200"/>
      <c r="K222" s="203"/>
    </row>
    <row r="223" spans="1:11" ht="15" customHeight="1">
      <c r="A223" s="61" t="s">
        <v>91</v>
      </c>
      <c r="B223" s="62">
        <f>+B225+B233</f>
        <v>494</v>
      </c>
      <c r="C223" s="2">
        <f>+C225+C233</f>
        <v>817</v>
      </c>
      <c r="D223" s="2">
        <f>+D225+D233</f>
        <v>477</v>
      </c>
      <c r="E223" s="2">
        <f>SUM(E225,E233)</f>
        <v>316</v>
      </c>
      <c r="F223" s="63">
        <f>+F225+F233</f>
        <v>2104</v>
      </c>
      <c r="G223" s="62">
        <f>+G225+G233</f>
        <v>1533</v>
      </c>
      <c r="H223" s="2">
        <f>+H225+H233</f>
        <v>3130</v>
      </c>
      <c r="I223" s="2">
        <f>+I225+I233</f>
        <v>1270</v>
      </c>
      <c r="J223" s="2">
        <f>SUM(J225,J233)</f>
        <v>1240</v>
      </c>
      <c r="K223" s="2">
        <f>+K225+K233</f>
        <v>7173</v>
      </c>
    </row>
    <row r="224" spans="1:11" ht="15" customHeight="1">
      <c r="A224" s="22"/>
      <c r="B224" s="64"/>
      <c r="C224" s="4"/>
      <c r="D224" s="4"/>
      <c r="E224" s="4"/>
      <c r="F224" s="65"/>
      <c r="G224" s="64"/>
      <c r="H224" s="4"/>
      <c r="I224" s="4"/>
      <c r="J224" s="4"/>
      <c r="K224" s="4"/>
    </row>
    <row r="225" spans="1:11" ht="15" customHeight="1">
      <c r="A225" s="13" t="s">
        <v>5</v>
      </c>
      <c r="B225" s="66">
        <f aca="true" t="shared" si="24" ref="B225:K225">SUM(B226:B232)</f>
        <v>471</v>
      </c>
      <c r="C225" s="13">
        <f t="shared" si="24"/>
        <v>683</v>
      </c>
      <c r="D225" s="13">
        <f t="shared" si="24"/>
        <v>440</v>
      </c>
      <c r="E225" s="13">
        <f t="shared" si="24"/>
        <v>311</v>
      </c>
      <c r="F225" s="67">
        <f t="shared" si="24"/>
        <v>1905</v>
      </c>
      <c r="G225" s="68">
        <f t="shared" si="24"/>
        <v>1463</v>
      </c>
      <c r="H225" s="12">
        <f t="shared" si="24"/>
        <v>2653</v>
      </c>
      <c r="I225" s="12">
        <f t="shared" si="24"/>
        <v>1084</v>
      </c>
      <c r="J225" s="12">
        <f t="shared" si="24"/>
        <v>1124</v>
      </c>
      <c r="K225" s="13">
        <f t="shared" si="24"/>
        <v>6324</v>
      </c>
    </row>
    <row r="226" spans="1:11" ht="15" customHeight="1">
      <c r="A226" s="14" t="s">
        <v>6</v>
      </c>
      <c r="B226" s="69">
        <v>316</v>
      </c>
      <c r="C226" s="19">
        <v>236</v>
      </c>
      <c r="D226" s="19">
        <v>185</v>
      </c>
      <c r="E226" s="19">
        <v>8</v>
      </c>
      <c r="F226" s="70">
        <f aca="true" t="shared" si="25" ref="F226:F232">SUM(B226:E226)</f>
        <v>745</v>
      </c>
      <c r="G226" s="69">
        <v>862</v>
      </c>
      <c r="H226" s="19">
        <v>1052</v>
      </c>
      <c r="I226" s="19">
        <v>409</v>
      </c>
      <c r="J226" s="19">
        <v>24</v>
      </c>
      <c r="K226" s="12">
        <f aca="true" t="shared" si="26" ref="K226:K232">SUM(G226:J226)</f>
        <v>2347</v>
      </c>
    </row>
    <row r="227" spans="1:11" ht="15" customHeight="1">
      <c r="A227" s="14" t="s">
        <v>8</v>
      </c>
      <c r="B227" s="69">
        <v>39</v>
      </c>
      <c r="C227" s="19">
        <v>107</v>
      </c>
      <c r="D227" s="19">
        <v>164</v>
      </c>
      <c r="E227" s="19">
        <v>198</v>
      </c>
      <c r="F227" s="70">
        <f t="shared" si="25"/>
        <v>508</v>
      </c>
      <c r="G227" s="69">
        <v>152</v>
      </c>
      <c r="H227" s="19">
        <v>552</v>
      </c>
      <c r="I227" s="19">
        <v>428</v>
      </c>
      <c r="J227" s="19">
        <v>846</v>
      </c>
      <c r="K227" s="12">
        <f t="shared" si="26"/>
        <v>1978</v>
      </c>
    </row>
    <row r="228" spans="1:11" ht="15" customHeight="1">
      <c r="A228" s="14" t="s">
        <v>11</v>
      </c>
      <c r="B228" s="69">
        <v>55</v>
      </c>
      <c r="C228" s="19">
        <v>171</v>
      </c>
      <c r="D228" s="19">
        <v>59</v>
      </c>
      <c r="E228" s="19">
        <v>105</v>
      </c>
      <c r="F228" s="70">
        <f t="shared" si="25"/>
        <v>390</v>
      </c>
      <c r="G228" s="69">
        <v>212</v>
      </c>
      <c r="H228" s="19">
        <v>540</v>
      </c>
      <c r="I228" s="19">
        <v>149</v>
      </c>
      <c r="J228" s="19">
        <v>242</v>
      </c>
      <c r="K228" s="12">
        <f t="shared" si="26"/>
        <v>1143</v>
      </c>
    </row>
    <row r="229" spans="1:11" ht="15" customHeight="1">
      <c r="A229" s="14" t="s">
        <v>9</v>
      </c>
      <c r="B229" s="69">
        <v>31</v>
      </c>
      <c r="C229" s="19">
        <v>133</v>
      </c>
      <c r="D229" s="19">
        <v>15</v>
      </c>
      <c r="E229" s="19" t="s">
        <v>41</v>
      </c>
      <c r="F229" s="70">
        <f t="shared" si="25"/>
        <v>179</v>
      </c>
      <c r="G229" s="69">
        <v>118</v>
      </c>
      <c r="H229" s="19">
        <v>374</v>
      </c>
      <c r="I229" s="19">
        <v>49</v>
      </c>
      <c r="J229" s="19">
        <v>2</v>
      </c>
      <c r="K229" s="12">
        <f t="shared" si="26"/>
        <v>543</v>
      </c>
    </row>
    <row r="230" spans="1:11" ht="15" customHeight="1">
      <c r="A230" s="14" t="s">
        <v>10</v>
      </c>
      <c r="B230" s="69">
        <v>29</v>
      </c>
      <c r="C230" s="19">
        <v>32</v>
      </c>
      <c r="D230" s="19">
        <v>13</v>
      </c>
      <c r="E230" s="19" t="s">
        <v>41</v>
      </c>
      <c r="F230" s="70">
        <f t="shared" si="25"/>
        <v>74</v>
      </c>
      <c r="G230" s="69">
        <v>115</v>
      </c>
      <c r="H230" s="19">
        <v>119</v>
      </c>
      <c r="I230" s="19">
        <v>42</v>
      </c>
      <c r="J230" s="19" t="s">
        <v>41</v>
      </c>
      <c r="K230" s="12">
        <f t="shared" si="26"/>
        <v>276</v>
      </c>
    </row>
    <row r="231" spans="1:11" ht="15" customHeight="1">
      <c r="A231" s="14" t="s">
        <v>7</v>
      </c>
      <c r="B231" s="69" t="s">
        <v>41</v>
      </c>
      <c r="C231" s="19">
        <v>1</v>
      </c>
      <c r="D231" s="19">
        <v>3</v>
      </c>
      <c r="E231" s="19" t="s">
        <v>41</v>
      </c>
      <c r="F231" s="70">
        <f t="shared" si="25"/>
        <v>4</v>
      </c>
      <c r="G231" s="69">
        <v>3</v>
      </c>
      <c r="H231" s="19">
        <v>9</v>
      </c>
      <c r="I231" s="19">
        <v>5</v>
      </c>
      <c r="J231" s="19">
        <v>10</v>
      </c>
      <c r="K231" s="12">
        <f t="shared" si="26"/>
        <v>27</v>
      </c>
    </row>
    <row r="232" spans="1:11" ht="15" customHeight="1">
      <c r="A232" s="14" t="s">
        <v>21</v>
      </c>
      <c r="B232" s="69">
        <v>1</v>
      </c>
      <c r="C232" s="19">
        <v>3</v>
      </c>
      <c r="D232" s="19">
        <v>1</v>
      </c>
      <c r="E232" s="19" t="s">
        <v>41</v>
      </c>
      <c r="F232" s="70">
        <f t="shared" si="25"/>
        <v>5</v>
      </c>
      <c r="G232" s="69">
        <v>1</v>
      </c>
      <c r="H232" s="19">
        <v>7</v>
      </c>
      <c r="I232" s="19">
        <v>2</v>
      </c>
      <c r="J232" s="19" t="s">
        <v>41</v>
      </c>
      <c r="K232" s="12">
        <f t="shared" si="26"/>
        <v>10</v>
      </c>
    </row>
    <row r="233" spans="1:11" ht="15" customHeight="1">
      <c r="A233" s="13" t="s">
        <v>12</v>
      </c>
      <c r="B233" s="71">
        <f>SUM(B234:B243)</f>
        <v>23</v>
      </c>
      <c r="C233" s="16">
        <f>SUM(C234:C243)</f>
        <v>134</v>
      </c>
      <c r="D233" s="16">
        <f>SUM(D234:D243)</f>
        <v>37</v>
      </c>
      <c r="E233" s="16">
        <f>SUM(E234:E243)</f>
        <v>5</v>
      </c>
      <c r="F233" s="67">
        <f>SUM(B233:E233)</f>
        <v>199</v>
      </c>
      <c r="G233" s="72">
        <f>SUM(G234:G243)</f>
        <v>70</v>
      </c>
      <c r="H233" s="18">
        <f>SUM(H234:H243)</f>
        <v>477</v>
      </c>
      <c r="I233" s="18">
        <f>SUM(I234:I243)</f>
        <v>186</v>
      </c>
      <c r="J233" s="18">
        <f>SUM(J234:J243)</f>
        <v>116</v>
      </c>
      <c r="K233" s="13">
        <f>SUM(G233:J233)</f>
        <v>849</v>
      </c>
    </row>
    <row r="234" spans="1:11" ht="15" customHeight="1">
      <c r="A234" s="14" t="s">
        <v>14</v>
      </c>
      <c r="B234" s="73">
        <v>3</v>
      </c>
      <c r="C234" s="17">
        <v>36</v>
      </c>
      <c r="D234" s="17">
        <v>24</v>
      </c>
      <c r="E234" s="17" t="s">
        <v>41</v>
      </c>
      <c r="F234" s="67">
        <f aca="true" t="shared" si="27" ref="F234:F243">SUM(B234:E234)</f>
        <v>63</v>
      </c>
      <c r="G234" s="69">
        <v>16</v>
      </c>
      <c r="H234" s="19">
        <v>111</v>
      </c>
      <c r="I234" s="19">
        <v>79</v>
      </c>
      <c r="J234" s="19">
        <v>3</v>
      </c>
      <c r="K234" s="13">
        <f aca="true" t="shared" si="28" ref="K234:K243">SUM(G234:J234)</f>
        <v>209</v>
      </c>
    </row>
    <row r="235" spans="1:11" ht="15" customHeight="1">
      <c r="A235" s="14" t="s">
        <v>15</v>
      </c>
      <c r="B235" s="73">
        <v>12</v>
      </c>
      <c r="C235" s="17">
        <v>37</v>
      </c>
      <c r="D235" s="17">
        <v>5</v>
      </c>
      <c r="E235" s="17" t="s">
        <v>41</v>
      </c>
      <c r="F235" s="67">
        <f t="shared" si="27"/>
        <v>54</v>
      </c>
      <c r="G235" s="69">
        <v>32</v>
      </c>
      <c r="H235" s="19">
        <v>115</v>
      </c>
      <c r="I235" s="19">
        <v>19</v>
      </c>
      <c r="J235" s="19">
        <v>27</v>
      </c>
      <c r="K235" s="13">
        <f t="shared" si="28"/>
        <v>193</v>
      </c>
    </row>
    <row r="236" spans="1:11" ht="15" customHeight="1">
      <c r="A236" s="14" t="s">
        <v>13</v>
      </c>
      <c r="B236" s="73">
        <v>4</v>
      </c>
      <c r="C236" s="17">
        <v>25</v>
      </c>
      <c r="D236" s="17">
        <v>3</v>
      </c>
      <c r="E236" s="17" t="s">
        <v>41</v>
      </c>
      <c r="F236" s="67">
        <f t="shared" si="27"/>
        <v>32</v>
      </c>
      <c r="G236" s="69">
        <v>8</v>
      </c>
      <c r="H236" s="19">
        <v>97</v>
      </c>
      <c r="I236" s="19">
        <v>7</v>
      </c>
      <c r="J236" s="19" t="s">
        <v>41</v>
      </c>
      <c r="K236" s="13">
        <f t="shared" si="28"/>
        <v>112</v>
      </c>
    </row>
    <row r="237" spans="1:11" ht="15" customHeight="1">
      <c r="A237" s="14" t="s">
        <v>17</v>
      </c>
      <c r="B237" s="73" t="s">
        <v>41</v>
      </c>
      <c r="C237" s="17" t="s">
        <v>41</v>
      </c>
      <c r="D237" s="17">
        <v>1</v>
      </c>
      <c r="E237" s="17">
        <v>5</v>
      </c>
      <c r="F237" s="67">
        <f t="shared" si="27"/>
        <v>6</v>
      </c>
      <c r="G237" s="69" t="s">
        <v>41</v>
      </c>
      <c r="H237" s="19">
        <v>7</v>
      </c>
      <c r="I237" s="19">
        <v>4</v>
      </c>
      <c r="J237" s="19">
        <v>68</v>
      </c>
      <c r="K237" s="13">
        <f t="shared" si="28"/>
        <v>79</v>
      </c>
    </row>
    <row r="238" spans="1:11" ht="15" customHeight="1">
      <c r="A238" s="14" t="s">
        <v>106</v>
      </c>
      <c r="B238" s="73" t="s">
        <v>41</v>
      </c>
      <c r="C238" s="17">
        <v>1</v>
      </c>
      <c r="D238" s="17" t="s">
        <v>41</v>
      </c>
      <c r="E238" s="17" t="s">
        <v>41</v>
      </c>
      <c r="F238" s="67">
        <f t="shared" si="27"/>
        <v>1</v>
      </c>
      <c r="G238" s="69">
        <v>1</v>
      </c>
      <c r="H238" s="19">
        <v>9</v>
      </c>
      <c r="I238" s="19">
        <v>17</v>
      </c>
      <c r="J238" s="19" t="s">
        <v>41</v>
      </c>
      <c r="K238" s="13">
        <f t="shared" si="28"/>
        <v>27</v>
      </c>
    </row>
    <row r="239" spans="1:11" ht="15" customHeight="1">
      <c r="A239" s="42" t="s">
        <v>135</v>
      </c>
      <c r="B239" s="74" t="s">
        <v>41</v>
      </c>
      <c r="C239" s="34">
        <v>1</v>
      </c>
      <c r="D239" s="34" t="s">
        <v>41</v>
      </c>
      <c r="E239" s="34" t="s">
        <v>41</v>
      </c>
      <c r="F239" s="67">
        <f t="shared" si="27"/>
        <v>1</v>
      </c>
      <c r="G239" s="74" t="s">
        <v>41</v>
      </c>
      <c r="H239" s="34">
        <v>1</v>
      </c>
      <c r="I239" s="34">
        <v>26</v>
      </c>
      <c r="J239" s="34" t="s">
        <v>41</v>
      </c>
      <c r="K239" s="13">
        <f t="shared" si="28"/>
        <v>27</v>
      </c>
    </row>
    <row r="240" spans="1:11" ht="15" customHeight="1">
      <c r="A240" s="42" t="s">
        <v>16</v>
      </c>
      <c r="B240" s="74" t="s">
        <v>41</v>
      </c>
      <c r="C240" s="34">
        <v>6</v>
      </c>
      <c r="D240" s="34" t="s">
        <v>41</v>
      </c>
      <c r="E240" s="34" t="s">
        <v>41</v>
      </c>
      <c r="F240" s="67">
        <f t="shared" si="27"/>
        <v>6</v>
      </c>
      <c r="G240" s="74" t="s">
        <v>41</v>
      </c>
      <c r="H240" s="34">
        <v>26</v>
      </c>
      <c r="I240" s="34" t="s">
        <v>41</v>
      </c>
      <c r="J240" s="34" t="s">
        <v>41</v>
      </c>
      <c r="K240" s="13">
        <f t="shared" si="28"/>
        <v>26</v>
      </c>
    </row>
    <row r="241" spans="1:11" ht="15" customHeight="1">
      <c r="A241" s="42" t="s">
        <v>18</v>
      </c>
      <c r="B241" s="74" t="s">
        <v>41</v>
      </c>
      <c r="C241" s="34">
        <v>8</v>
      </c>
      <c r="D241" s="34" t="s">
        <v>41</v>
      </c>
      <c r="E241" s="34" t="s">
        <v>41</v>
      </c>
      <c r="F241" s="67">
        <f t="shared" si="27"/>
        <v>8</v>
      </c>
      <c r="G241" s="74">
        <v>1</v>
      </c>
      <c r="H241" s="34">
        <v>23</v>
      </c>
      <c r="I241" s="34" t="s">
        <v>41</v>
      </c>
      <c r="J241" s="34" t="s">
        <v>41</v>
      </c>
      <c r="K241" s="13">
        <f t="shared" si="28"/>
        <v>24</v>
      </c>
    </row>
    <row r="242" spans="1:11" ht="15" customHeight="1">
      <c r="A242" s="75" t="s">
        <v>20</v>
      </c>
      <c r="B242" s="76" t="s">
        <v>41</v>
      </c>
      <c r="C242" s="58">
        <v>6</v>
      </c>
      <c r="D242" s="58" t="s">
        <v>41</v>
      </c>
      <c r="E242" s="58" t="s">
        <v>41</v>
      </c>
      <c r="F242" s="77">
        <f t="shared" si="27"/>
        <v>6</v>
      </c>
      <c r="G242" s="76">
        <v>2</v>
      </c>
      <c r="H242" s="58">
        <v>15</v>
      </c>
      <c r="I242" s="58">
        <v>5</v>
      </c>
      <c r="J242" s="58" t="s">
        <v>41</v>
      </c>
      <c r="K242" s="78">
        <f t="shared" si="28"/>
        <v>22</v>
      </c>
    </row>
    <row r="243" spans="1:11" ht="15" customHeight="1">
      <c r="A243" s="90" t="s">
        <v>107</v>
      </c>
      <c r="B243" s="91">
        <v>4</v>
      </c>
      <c r="C243" s="90">
        <v>14</v>
      </c>
      <c r="D243" s="90">
        <v>4</v>
      </c>
      <c r="E243" s="94" t="s">
        <v>41</v>
      </c>
      <c r="F243" s="92">
        <f t="shared" si="27"/>
        <v>22</v>
      </c>
      <c r="G243" s="91">
        <v>10</v>
      </c>
      <c r="H243" s="90">
        <v>73</v>
      </c>
      <c r="I243" s="90">
        <v>29</v>
      </c>
      <c r="J243" s="90">
        <v>18</v>
      </c>
      <c r="K243" s="93">
        <f t="shared" si="28"/>
        <v>130</v>
      </c>
    </row>
    <row r="245" spans="1:11" ht="15" customHeight="1">
      <c r="A245" s="26" t="s">
        <v>108</v>
      </c>
      <c r="B245"/>
      <c r="C245"/>
      <c r="D245"/>
      <c r="E245"/>
      <c r="F245"/>
      <c r="G245"/>
      <c r="H245"/>
      <c r="I245"/>
      <c r="J245"/>
      <c r="K245"/>
    </row>
    <row r="246" spans="1:11" ht="15" customHeight="1">
      <c r="A246" s="204" t="s">
        <v>102</v>
      </c>
      <c r="B246" s="206" t="s">
        <v>136</v>
      </c>
      <c r="C246" s="207"/>
      <c r="D246" s="207"/>
      <c r="E246" s="208"/>
      <c r="F246" s="209"/>
      <c r="G246" s="210" t="s">
        <v>137</v>
      </c>
      <c r="H246" s="211"/>
      <c r="I246" s="211"/>
      <c r="J246" s="211"/>
      <c r="K246" s="211"/>
    </row>
    <row r="247" spans="1:11" ht="15" customHeight="1">
      <c r="A247" s="205"/>
      <c r="B247" s="206"/>
      <c r="C247" s="208"/>
      <c r="D247" s="208"/>
      <c r="E247" s="208"/>
      <c r="F247" s="209"/>
      <c r="G247" s="210"/>
      <c r="H247" s="211"/>
      <c r="I247" s="211"/>
      <c r="J247" s="211"/>
      <c r="K247" s="211"/>
    </row>
    <row r="248" spans="1:11" ht="15" customHeight="1">
      <c r="A248" s="205"/>
      <c r="B248" s="212" t="s">
        <v>2</v>
      </c>
      <c r="C248" s="200" t="s">
        <v>3</v>
      </c>
      <c r="D248" s="200" t="s">
        <v>4</v>
      </c>
      <c r="E248" s="200" t="s">
        <v>0</v>
      </c>
      <c r="F248" s="213" t="s">
        <v>1</v>
      </c>
      <c r="G248" s="212" t="s">
        <v>2</v>
      </c>
      <c r="H248" s="200" t="s">
        <v>3</v>
      </c>
      <c r="I248" s="200" t="s">
        <v>4</v>
      </c>
      <c r="J248" s="200" t="s">
        <v>0</v>
      </c>
      <c r="K248" s="203" t="s">
        <v>1</v>
      </c>
    </row>
    <row r="249" spans="1:11" ht="15" customHeight="1">
      <c r="A249" s="205"/>
      <c r="B249" s="212"/>
      <c r="C249" s="200"/>
      <c r="D249" s="200"/>
      <c r="E249" s="200"/>
      <c r="F249" s="213"/>
      <c r="G249" s="212"/>
      <c r="H249" s="200"/>
      <c r="I249" s="200"/>
      <c r="J249" s="200"/>
      <c r="K249" s="203"/>
    </row>
    <row r="250" spans="1:11" ht="15" customHeight="1">
      <c r="A250" s="205"/>
      <c r="B250" s="212"/>
      <c r="C250" s="200"/>
      <c r="D250" s="200"/>
      <c r="E250" s="200"/>
      <c r="F250" s="213"/>
      <c r="G250" s="212"/>
      <c r="H250" s="200"/>
      <c r="I250" s="200"/>
      <c r="J250" s="200"/>
      <c r="K250" s="203"/>
    </row>
    <row r="251" spans="1:11" ht="15" customHeight="1">
      <c r="A251" s="61" t="s">
        <v>105</v>
      </c>
      <c r="B251" s="62">
        <f>+B253+B261</f>
        <v>376</v>
      </c>
      <c r="C251" s="2">
        <f>+C253+C261</f>
        <v>808</v>
      </c>
      <c r="D251" s="2">
        <f>+D253+D261</f>
        <v>326</v>
      </c>
      <c r="E251" s="2">
        <f>SUM(E253,E261)</f>
        <v>464</v>
      </c>
      <c r="F251" s="63">
        <f>+F253+F261</f>
        <v>1974</v>
      </c>
      <c r="G251" s="62">
        <f>+G253+G261</f>
        <v>1039</v>
      </c>
      <c r="H251" s="2">
        <f>+H253+H261</f>
        <v>2313</v>
      </c>
      <c r="I251" s="2">
        <f>+I253+I261</f>
        <v>793</v>
      </c>
      <c r="J251" s="2">
        <f>SUM(J253,J261)</f>
        <v>924</v>
      </c>
      <c r="K251" s="2">
        <f>+K253+K261</f>
        <v>5069</v>
      </c>
    </row>
    <row r="252" spans="1:11" ht="15" customHeight="1">
      <c r="A252" s="22"/>
      <c r="B252" s="64"/>
      <c r="C252" s="4"/>
      <c r="D252" s="4"/>
      <c r="E252" s="4"/>
      <c r="F252" s="65"/>
      <c r="G252" s="64"/>
      <c r="H252" s="4"/>
      <c r="I252" s="4"/>
      <c r="J252" s="4"/>
      <c r="K252" s="4"/>
    </row>
    <row r="253" spans="1:11" ht="15" customHeight="1">
      <c r="A253" s="13" t="s">
        <v>5</v>
      </c>
      <c r="B253" s="66">
        <f>SUM(B254:B260)</f>
        <v>357</v>
      </c>
      <c r="C253" s="13">
        <f aca="true" t="shared" si="29" ref="C253:K253">SUM(C254:C260)</f>
        <v>691</v>
      </c>
      <c r="D253" s="13">
        <f t="shared" si="29"/>
        <v>272</v>
      </c>
      <c r="E253" s="13">
        <f t="shared" si="29"/>
        <v>406</v>
      </c>
      <c r="F253" s="67">
        <f t="shared" si="29"/>
        <v>1726</v>
      </c>
      <c r="G253" s="68">
        <f t="shared" si="29"/>
        <v>992</v>
      </c>
      <c r="H253" s="12">
        <f t="shared" si="29"/>
        <v>1970</v>
      </c>
      <c r="I253" s="12">
        <f t="shared" si="29"/>
        <v>644</v>
      </c>
      <c r="J253" s="12">
        <f t="shared" si="29"/>
        <v>813</v>
      </c>
      <c r="K253" s="13">
        <f t="shared" si="29"/>
        <v>4419</v>
      </c>
    </row>
    <row r="254" spans="1:11" ht="15" customHeight="1">
      <c r="A254" s="14" t="s">
        <v>6</v>
      </c>
      <c r="B254" s="69">
        <v>207</v>
      </c>
      <c r="C254" s="19">
        <v>309</v>
      </c>
      <c r="D254" s="19">
        <v>110</v>
      </c>
      <c r="E254" s="19">
        <v>5</v>
      </c>
      <c r="F254" s="70">
        <f aca="true" t="shared" si="30" ref="F254:F260">SUM(B254:E254)</f>
        <v>631</v>
      </c>
      <c r="G254" s="69">
        <v>546</v>
      </c>
      <c r="H254" s="19">
        <v>816</v>
      </c>
      <c r="I254" s="19">
        <v>224</v>
      </c>
      <c r="J254" s="19">
        <v>16</v>
      </c>
      <c r="K254" s="12">
        <f aca="true" t="shared" si="31" ref="K254:K260">SUM(G254:J254)</f>
        <v>1602</v>
      </c>
    </row>
    <row r="255" spans="1:11" ht="15" customHeight="1">
      <c r="A255" s="14" t="s">
        <v>8</v>
      </c>
      <c r="B255" s="69">
        <v>35</v>
      </c>
      <c r="C255" s="19">
        <v>139</v>
      </c>
      <c r="D255" s="19">
        <v>94</v>
      </c>
      <c r="E255" s="19">
        <v>301</v>
      </c>
      <c r="F255" s="70">
        <f t="shared" si="30"/>
        <v>569</v>
      </c>
      <c r="G255" s="69">
        <v>113</v>
      </c>
      <c r="H255" s="19">
        <v>445</v>
      </c>
      <c r="I255" s="19">
        <v>264</v>
      </c>
      <c r="J255" s="19">
        <v>648</v>
      </c>
      <c r="K255" s="12">
        <f t="shared" si="31"/>
        <v>1470</v>
      </c>
    </row>
    <row r="256" spans="1:11" ht="15" customHeight="1">
      <c r="A256" s="14" t="s">
        <v>11</v>
      </c>
      <c r="B256" s="69">
        <v>59</v>
      </c>
      <c r="C256" s="19">
        <v>126</v>
      </c>
      <c r="D256" s="19">
        <v>50</v>
      </c>
      <c r="E256" s="19">
        <v>90</v>
      </c>
      <c r="F256" s="70">
        <f t="shared" si="30"/>
        <v>325</v>
      </c>
      <c r="G256" s="69">
        <v>157</v>
      </c>
      <c r="H256" s="19">
        <v>369</v>
      </c>
      <c r="I256" s="19">
        <v>90</v>
      </c>
      <c r="J256" s="19">
        <v>137</v>
      </c>
      <c r="K256" s="12">
        <f t="shared" si="31"/>
        <v>753</v>
      </c>
    </row>
    <row r="257" spans="1:11" ht="15" customHeight="1">
      <c r="A257" s="14" t="s">
        <v>9</v>
      </c>
      <c r="B257" s="69">
        <v>29</v>
      </c>
      <c r="C257" s="19">
        <v>85</v>
      </c>
      <c r="D257" s="19">
        <v>8</v>
      </c>
      <c r="E257" s="19">
        <v>1</v>
      </c>
      <c r="F257" s="70">
        <f t="shared" si="30"/>
        <v>123</v>
      </c>
      <c r="G257" s="69">
        <v>87</v>
      </c>
      <c r="H257" s="19">
        <v>241</v>
      </c>
      <c r="I257" s="19">
        <v>34</v>
      </c>
      <c r="J257" s="19">
        <v>2</v>
      </c>
      <c r="K257" s="12">
        <f t="shared" si="31"/>
        <v>364</v>
      </c>
    </row>
    <row r="258" spans="1:11" ht="15" customHeight="1">
      <c r="A258" s="14" t="s">
        <v>10</v>
      </c>
      <c r="B258" s="69">
        <v>25</v>
      </c>
      <c r="C258" s="19">
        <v>29</v>
      </c>
      <c r="D258" s="19">
        <v>8</v>
      </c>
      <c r="E258" s="19" t="s">
        <v>41</v>
      </c>
      <c r="F258" s="70">
        <f t="shared" si="30"/>
        <v>62</v>
      </c>
      <c r="G258" s="69">
        <v>86</v>
      </c>
      <c r="H258" s="19">
        <v>87</v>
      </c>
      <c r="I258" s="19">
        <v>29</v>
      </c>
      <c r="J258" s="19" t="s">
        <v>41</v>
      </c>
      <c r="K258" s="12">
        <f t="shared" si="31"/>
        <v>202</v>
      </c>
    </row>
    <row r="259" spans="1:11" ht="15" customHeight="1">
      <c r="A259" s="14" t="s">
        <v>7</v>
      </c>
      <c r="B259" s="69">
        <v>2</v>
      </c>
      <c r="C259" s="19">
        <v>1</v>
      </c>
      <c r="D259" s="19">
        <v>2</v>
      </c>
      <c r="E259" s="19">
        <v>9</v>
      </c>
      <c r="F259" s="70">
        <f t="shared" si="30"/>
        <v>14</v>
      </c>
      <c r="G259" s="69">
        <v>3</v>
      </c>
      <c r="H259" s="19">
        <v>8</v>
      </c>
      <c r="I259" s="19">
        <v>2</v>
      </c>
      <c r="J259" s="19">
        <v>10</v>
      </c>
      <c r="K259" s="12">
        <f t="shared" si="31"/>
        <v>23</v>
      </c>
    </row>
    <row r="260" spans="1:11" ht="15" customHeight="1">
      <c r="A260" s="14" t="s">
        <v>21</v>
      </c>
      <c r="B260" s="69" t="s">
        <v>41</v>
      </c>
      <c r="C260" s="19">
        <v>2</v>
      </c>
      <c r="D260" s="19" t="s">
        <v>41</v>
      </c>
      <c r="E260" s="19" t="s">
        <v>41</v>
      </c>
      <c r="F260" s="70">
        <f t="shared" si="30"/>
        <v>2</v>
      </c>
      <c r="G260" s="69" t="s">
        <v>41</v>
      </c>
      <c r="H260" s="19">
        <v>4</v>
      </c>
      <c r="I260" s="19">
        <v>1</v>
      </c>
      <c r="J260" s="19" t="s">
        <v>41</v>
      </c>
      <c r="K260" s="12">
        <f t="shared" si="31"/>
        <v>5</v>
      </c>
    </row>
    <row r="261" spans="1:11" ht="15" customHeight="1">
      <c r="A261" s="13" t="s">
        <v>12</v>
      </c>
      <c r="B261" s="71">
        <v>19</v>
      </c>
      <c r="C261" s="16">
        <v>117</v>
      </c>
      <c r="D261" s="16">
        <v>54</v>
      </c>
      <c r="E261" s="16">
        <v>58</v>
      </c>
      <c r="F261" s="67">
        <f>SUM(B261:E261)</f>
        <v>248</v>
      </c>
      <c r="G261" s="72">
        <v>47</v>
      </c>
      <c r="H261" s="18">
        <v>343</v>
      </c>
      <c r="I261" s="18">
        <v>149</v>
      </c>
      <c r="J261" s="18">
        <v>111</v>
      </c>
      <c r="K261" s="13">
        <f>SUM(G261:J261)</f>
        <v>650</v>
      </c>
    </row>
    <row r="262" spans="1:11" ht="15" customHeight="1">
      <c r="A262" s="14" t="s">
        <v>14</v>
      </c>
      <c r="B262" s="73">
        <v>3</v>
      </c>
      <c r="C262" s="17">
        <v>19</v>
      </c>
      <c r="D262" s="17">
        <v>14</v>
      </c>
      <c r="E262" s="17">
        <v>3</v>
      </c>
      <c r="F262" s="67">
        <f aca="true" t="shared" si="32" ref="F262:F271">SUM(B262:E262)</f>
        <v>39</v>
      </c>
      <c r="G262" s="69">
        <v>13</v>
      </c>
      <c r="H262" s="19">
        <v>75</v>
      </c>
      <c r="I262" s="19">
        <v>55</v>
      </c>
      <c r="J262" s="19">
        <v>3</v>
      </c>
      <c r="K262" s="13">
        <f aca="true" t="shared" si="33" ref="K262:K271">SUM(G262:J262)</f>
        <v>146</v>
      </c>
    </row>
    <row r="263" spans="1:11" ht="15" customHeight="1">
      <c r="A263" s="14" t="s">
        <v>15</v>
      </c>
      <c r="B263" s="73">
        <v>13</v>
      </c>
      <c r="C263" s="17">
        <v>28</v>
      </c>
      <c r="D263" s="17">
        <v>1</v>
      </c>
      <c r="E263" s="17">
        <v>27</v>
      </c>
      <c r="F263" s="67">
        <f t="shared" si="32"/>
        <v>69</v>
      </c>
      <c r="G263" s="69">
        <v>20</v>
      </c>
      <c r="H263" s="19">
        <v>78</v>
      </c>
      <c r="I263" s="19">
        <v>14</v>
      </c>
      <c r="J263" s="19">
        <v>27</v>
      </c>
      <c r="K263" s="13">
        <f t="shared" si="33"/>
        <v>139</v>
      </c>
    </row>
    <row r="264" spans="1:11" ht="15" customHeight="1">
      <c r="A264" s="14" t="s">
        <v>13</v>
      </c>
      <c r="B264" s="73" t="s">
        <v>41</v>
      </c>
      <c r="C264" s="17">
        <v>30</v>
      </c>
      <c r="D264" s="17">
        <v>2</v>
      </c>
      <c r="E264" s="17" t="s">
        <v>41</v>
      </c>
      <c r="F264" s="67">
        <f t="shared" si="32"/>
        <v>32</v>
      </c>
      <c r="G264" s="69">
        <v>4</v>
      </c>
      <c r="H264" s="19">
        <v>72</v>
      </c>
      <c r="I264" s="19">
        <v>4</v>
      </c>
      <c r="J264" s="19" t="s">
        <v>41</v>
      </c>
      <c r="K264" s="13">
        <f t="shared" si="33"/>
        <v>80</v>
      </c>
    </row>
    <row r="265" spans="1:11" ht="15" customHeight="1">
      <c r="A265" s="14" t="s">
        <v>17</v>
      </c>
      <c r="B265" s="73" t="s">
        <v>41</v>
      </c>
      <c r="C265" s="17">
        <v>2</v>
      </c>
      <c r="D265" s="17" t="s">
        <v>41</v>
      </c>
      <c r="E265" s="17">
        <v>15</v>
      </c>
      <c r="F265" s="67">
        <f t="shared" si="32"/>
        <v>17</v>
      </c>
      <c r="G265" s="69" t="s">
        <v>41</v>
      </c>
      <c r="H265" s="19">
        <v>7</v>
      </c>
      <c r="I265" s="19">
        <v>3</v>
      </c>
      <c r="J265" s="19">
        <v>63</v>
      </c>
      <c r="K265" s="13">
        <f t="shared" si="33"/>
        <v>73</v>
      </c>
    </row>
    <row r="266" spans="1:11" ht="15" customHeight="1">
      <c r="A266" s="14" t="s">
        <v>106</v>
      </c>
      <c r="B266" s="73">
        <v>1</v>
      </c>
      <c r="C266" s="17">
        <v>4</v>
      </c>
      <c r="D266" s="17">
        <v>17</v>
      </c>
      <c r="E266" s="17" t="s">
        <v>41</v>
      </c>
      <c r="F266" s="67">
        <f t="shared" si="32"/>
        <v>22</v>
      </c>
      <c r="G266" s="69">
        <v>1</v>
      </c>
      <c r="H266" s="19">
        <v>8</v>
      </c>
      <c r="I266" s="19">
        <v>17</v>
      </c>
      <c r="J266" s="19" t="s">
        <v>41</v>
      </c>
      <c r="K266" s="13">
        <f t="shared" si="33"/>
        <v>26</v>
      </c>
    </row>
    <row r="267" spans="1:11" ht="15" customHeight="1">
      <c r="A267" s="42" t="s">
        <v>135</v>
      </c>
      <c r="B267" s="74" t="s">
        <v>41</v>
      </c>
      <c r="C267" s="34" t="s">
        <v>41</v>
      </c>
      <c r="D267" s="34">
        <v>11</v>
      </c>
      <c r="E267" s="34" t="s">
        <v>41</v>
      </c>
      <c r="F267" s="67">
        <f t="shared" si="32"/>
        <v>11</v>
      </c>
      <c r="G267" s="74" t="s">
        <v>41</v>
      </c>
      <c r="H267" s="34" t="s">
        <v>41</v>
      </c>
      <c r="I267" s="34">
        <v>26</v>
      </c>
      <c r="J267" s="34" t="s">
        <v>41</v>
      </c>
      <c r="K267" s="13">
        <f t="shared" si="33"/>
        <v>26</v>
      </c>
    </row>
    <row r="268" spans="1:11" ht="15" customHeight="1">
      <c r="A268" s="42" t="s">
        <v>16</v>
      </c>
      <c r="B268" s="74" t="s">
        <v>41</v>
      </c>
      <c r="C268" s="34">
        <v>7</v>
      </c>
      <c r="D268" s="34" t="s">
        <v>41</v>
      </c>
      <c r="E268" s="34" t="s">
        <v>41</v>
      </c>
      <c r="F268" s="67">
        <f t="shared" si="32"/>
        <v>7</v>
      </c>
      <c r="G268" s="74" t="s">
        <v>41</v>
      </c>
      <c r="H268" s="34">
        <v>20</v>
      </c>
      <c r="I268" s="34" t="s">
        <v>41</v>
      </c>
      <c r="J268" s="34" t="s">
        <v>41</v>
      </c>
      <c r="K268" s="13">
        <f t="shared" si="33"/>
        <v>20</v>
      </c>
    </row>
    <row r="269" spans="1:11" ht="15" customHeight="1">
      <c r="A269" s="42" t="s">
        <v>67</v>
      </c>
      <c r="B269" s="74" t="s">
        <v>41</v>
      </c>
      <c r="C269" s="34" t="s">
        <v>41</v>
      </c>
      <c r="D269" s="34">
        <v>1</v>
      </c>
      <c r="E269" s="34" t="s">
        <v>41</v>
      </c>
      <c r="F269" s="67">
        <f t="shared" si="32"/>
        <v>1</v>
      </c>
      <c r="G269" s="74" t="s">
        <v>41</v>
      </c>
      <c r="H269" s="34">
        <v>4</v>
      </c>
      <c r="I269" s="34">
        <v>14</v>
      </c>
      <c r="J269" s="34" t="s">
        <v>41</v>
      </c>
      <c r="K269" s="13">
        <f t="shared" si="33"/>
        <v>18</v>
      </c>
    </row>
    <row r="270" spans="1:11" ht="15" customHeight="1">
      <c r="A270" s="75" t="s">
        <v>18</v>
      </c>
      <c r="B270" s="76" t="s">
        <v>41</v>
      </c>
      <c r="C270" s="58">
        <v>4</v>
      </c>
      <c r="D270" s="58" t="s">
        <v>41</v>
      </c>
      <c r="E270" s="58" t="s">
        <v>41</v>
      </c>
      <c r="F270" s="77">
        <f t="shared" si="32"/>
        <v>4</v>
      </c>
      <c r="G270" s="76">
        <v>1</v>
      </c>
      <c r="H270" s="58">
        <v>15</v>
      </c>
      <c r="I270" s="58" t="s">
        <v>41</v>
      </c>
      <c r="J270" s="58" t="s">
        <v>41</v>
      </c>
      <c r="K270" s="78">
        <f t="shared" si="33"/>
        <v>16</v>
      </c>
    </row>
    <row r="271" spans="1:11" ht="15" customHeight="1">
      <c r="A271" s="90" t="s">
        <v>107</v>
      </c>
      <c r="B271" s="91">
        <v>2</v>
      </c>
      <c r="C271" s="90">
        <v>23</v>
      </c>
      <c r="D271" s="90">
        <v>8</v>
      </c>
      <c r="E271" s="94">
        <v>13</v>
      </c>
      <c r="F271" s="92">
        <f t="shared" si="32"/>
        <v>46</v>
      </c>
      <c r="G271" s="91">
        <v>8</v>
      </c>
      <c r="H271" s="90">
        <v>64</v>
      </c>
      <c r="I271" s="90">
        <v>16</v>
      </c>
      <c r="J271" s="90">
        <v>18</v>
      </c>
      <c r="K271" s="93">
        <f t="shared" si="33"/>
        <v>106</v>
      </c>
    </row>
    <row r="273" spans="1:11" ht="15" customHeight="1">
      <c r="A273" s="26" t="s">
        <v>108</v>
      </c>
      <c r="B273"/>
      <c r="C273"/>
      <c r="D273"/>
      <c r="E273"/>
      <c r="F273"/>
      <c r="G273"/>
      <c r="H273"/>
      <c r="I273"/>
      <c r="J273"/>
      <c r="K273"/>
    </row>
    <row r="274" spans="1:11" ht="15" customHeight="1">
      <c r="A274" s="204" t="s">
        <v>102</v>
      </c>
      <c r="B274" s="214" t="s">
        <v>133</v>
      </c>
      <c r="C274" s="215"/>
      <c r="D274" s="215"/>
      <c r="E274" s="216"/>
      <c r="F274" s="217"/>
      <c r="G274" s="210" t="s">
        <v>134</v>
      </c>
      <c r="H274" s="211"/>
      <c r="I274" s="211"/>
      <c r="J274" s="211"/>
      <c r="K274" s="211"/>
    </row>
    <row r="275" spans="1:11" ht="15" customHeight="1">
      <c r="A275" s="205"/>
      <c r="B275" s="218"/>
      <c r="C275" s="219"/>
      <c r="D275" s="219"/>
      <c r="E275" s="219"/>
      <c r="F275" s="220"/>
      <c r="G275" s="210"/>
      <c r="H275" s="211"/>
      <c r="I275" s="211"/>
      <c r="J275" s="211"/>
      <c r="K275" s="211"/>
    </row>
    <row r="276" spans="1:11" ht="15" customHeight="1">
      <c r="A276" s="205"/>
      <c r="B276" s="212" t="s">
        <v>2</v>
      </c>
      <c r="C276" s="200" t="s">
        <v>3</v>
      </c>
      <c r="D276" s="200" t="s">
        <v>4</v>
      </c>
      <c r="E276" s="200" t="s">
        <v>0</v>
      </c>
      <c r="F276" s="213" t="s">
        <v>1</v>
      </c>
      <c r="G276" s="212" t="s">
        <v>2</v>
      </c>
      <c r="H276" s="200" t="s">
        <v>3</v>
      </c>
      <c r="I276" s="200" t="s">
        <v>4</v>
      </c>
      <c r="J276" s="200" t="s">
        <v>0</v>
      </c>
      <c r="K276" s="203" t="s">
        <v>1</v>
      </c>
    </row>
    <row r="277" spans="1:11" ht="15" customHeight="1">
      <c r="A277" s="205"/>
      <c r="B277" s="212"/>
      <c r="C277" s="200"/>
      <c r="D277" s="200"/>
      <c r="E277" s="200"/>
      <c r="F277" s="213"/>
      <c r="G277" s="212"/>
      <c r="H277" s="200"/>
      <c r="I277" s="200"/>
      <c r="J277" s="200"/>
      <c r="K277" s="203"/>
    </row>
    <row r="278" spans="1:11" ht="15" customHeight="1">
      <c r="A278" s="205"/>
      <c r="B278" s="212"/>
      <c r="C278" s="200"/>
      <c r="D278" s="200"/>
      <c r="E278" s="200"/>
      <c r="F278" s="213"/>
      <c r="G278" s="212"/>
      <c r="H278" s="200"/>
      <c r="I278" s="200"/>
      <c r="J278" s="200"/>
      <c r="K278" s="203"/>
    </row>
    <row r="279" spans="1:11" ht="15" customHeight="1">
      <c r="A279" s="61" t="s">
        <v>105</v>
      </c>
      <c r="B279" s="62">
        <f>+B281+B289</f>
        <v>280</v>
      </c>
      <c r="C279" s="2">
        <f>+C281+C289</f>
        <v>707</v>
      </c>
      <c r="D279" s="2">
        <f>+D281+D289</f>
        <v>175</v>
      </c>
      <c r="E279" s="2">
        <f>SUM(E281,E289)</f>
        <v>186</v>
      </c>
      <c r="F279" s="63">
        <f>+F281+F289</f>
        <v>1348</v>
      </c>
      <c r="G279" s="62">
        <f>+G281+G289</f>
        <v>663</v>
      </c>
      <c r="H279" s="2">
        <f>+H281+H289</f>
        <v>1505</v>
      </c>
      <c r="I279" s="2">
        <f>+I281+I289</f>
        <v>467</v>
      </c>
      <c r="J279" s="2">
        <f>SUM(J281,J289)</f>
        <v>460</v>
      </c>
      <c r="K279" s="2">
        <f>+K281+K289</f>
        <v>3095</v>
      </c>
    </row>
    <row r="280" spans="1:11" ht="15" customHeight="1">
      <c r="A280" s="22"/>
      <c r="B280" s="64"/>
      <c r="C280" s="4"/>
      <c r="D280" s="4"/>
      <c r="E280" s="4"/>
      <c r="F280" s="65"/>
      <c r="G280" s="64"/>
      <c r="H280" s="4"/>
      <c r="I280" s="4"/>
      <c r="J280" s="4"/>
      <c r="K280" s="4"/>
    </row>
    <row r="281" spans="1:11" ht="15" customHeight="1">
      <c r="A281" s="13" t="s">
        <v>5</v>
      </c>
      <c r="B281" s="66">
        <f>SUM(B282:B288)</f>
        <v>268</v>
      </c>
      <c r="C281" s="13">
        <f aca="true" t="shared" si="34" ref="C281:K281">SUM(C282:C288)</f>
        <v>597</v>
      </c>
      <c r="D281" s="13">
        <f t="shared" si="34"/>
        <v>130</v>
      </c>
      <c r="E281" s="13">
        <f t="shared" si="34"/>
        <v>184</v>
      </c>
      <c r="F281" s="67">
        <f t="shared" si="34"/>
        <v>1179</v>
      </c>
      <c r="G281" s="68">
        <f t="shared" si="34"/>
        <v>635</v>
      </c>
      <c r="H281" s="12">
        <f t="shared" si="34"/>
        <v>1279</v>
      </c>
      <c r="I281" s="12">
        <f t="shared" si="34"/>
        <v>372</v>
      </c>
      <c r="J281" s="12">
        <f t="shared" si="34"/>
        <v>407</v>
      </c>
      <c r="K281" s="13">
        <f t="shared" si="34"/>
        <v>2693</v>
      </c>
    </row>
    <row r="282" spans="1:11" ht="15" customHeight="1">
      <c r="A282" s="14" t="s">
        <v>6</v>
      </c>
      <c r="B282" s="69">
        <v>146</v>
      </c>
      <c r="C282" s="19">
        <v>240</v>
      </c>
      <c r="D282" s="19">
        <v>69</v>
      </c>
      <c r="E282" s="19">
        <v>4</v>
      </c>
      <c r="F282" s="70">
        <f aca="true" t="shared" si="35" ref="F282:F288">SUM(B282:E282)</f>
        <v>459</v>
      </c>
      <c r="G282" s="69">
        <v>339</v>
      </c>
      <c r="H282" s="19">
        <v>507</v>
      </c>
      <c r="I282" s="19">
        <v>114</v>
      </c>
      <c r="J282" s="19">
        <v>11</v>
      </c>
      <c r="K282" s="12">
        <f aca="true" t="shared" si="36" ref="K282:K288">SUM(G282:J282)</f>
        <v>971</v>
      </c>
    </row>
    <row r="283" spans="1:11" ht="15" customHeight="1">
      <c r="A283" s="14" t="s">
        <v>8</v>
      </c>
      <c r="B283" s="69">
        <v>38</v>
      </c>
      <c r="C283" s="19">
        <v>143</v>
      </c>
      <c r="D283" s="19">
        <v>22</v>
      </c>
      <c r="E283" s="19">
        <v>167</v>
      </c>
      <c r="F283" s="70">
        <f t="shared" si="35"/>
        <v>370</v>
      </c>
      <c r="G283" s="69">
        <v>78</v>
      </c>
      <c r="H283" s="19">
        <v>306</v>
      </c>
      <c r="I283" s="19">
        <v>170</v>
      </c>
      <c r="J283" s="19">
        <v>347</v>
      </c>
      <c r="K283" s="12">
        <f t="shared" si="36"/>
        <v>901</v>
      </c>
    </row>
    <row r="284" spans="1:11" ht="15" customHeight="1">
      <c r="A284" s="14" t="s">
        <v>11</v>
      </c>
      <c r="B284" s="69">
        <v>39</v>
      </c>
      <c r="C284" s="19">
        <v>120</v>
      </c>
      <c r="D284" s="19">
        <v>15</v>
      </c>
      <c r="E284" s="19">
        <v>13</v>
      </c>
      <c r="F284" s="70">
        <f t="shared" si="35"/>
        <v>187</v>
      </c>
      <c r="G284" s="69">
        <v>98</v>
      </c>
      <c r="H284" s="19">
        <v>243</v>
      </c>
      <c r="I284" s="19">
        <v>40</v>
      </c>
      <c r="J284" s="19">
        <v>47</v>
      </c>
      <c r="K284" s="12">
        <f t="shared" si="36"/>
        <v>428</v>
      </c>
    </row>
    <row r="285" spans="1:11" ht="15" customHeight="1">
      <c r="A285" s="14" t="s">
        <v>9</v>
      </c>
      <c r="B285" s="69">
        <v>22</v>
      </c>
      <c r="C285" s="19">
        <v>65</v>
      </c>
      <c r="D285" s="19">
        <v>13</v>
      </c>
      <c r="E285" s="19" t="s">
        <v>41</v>
      </c>
      <c r="F285" s="70">
        <f t="shared" si="35"/>
        <v>100</v>
      </c>
      <c r="G285" s="69">
        <v>58</v>
      </c>
      <c r="H285" s="19">
        <v>156</v>
      </c>
      <c r="I285" s="19">
        <v>26</v>
      </c>
      <c r="J285" s="19">
        <v>1</v>
      </c>
      <c r="K285" s="12">
        <f t="shared" si="36"/>
        <v>241</v>
      </c>
    </row>
    <row r="286" spans="1:11" ht="15" customHeight="1">
      <c r="A286" s="14" t="s">
        <v>10</v>
      </c>
      <c r="B286" s="69">
        <v>23</v>
      </c>
      <c r="C286" s="19">
        <v>23</v>
      </c>
      <c r="D286" s="19">
        <v>10</v>
      </c>
      <c r="E286" s="19" t="s">
        <v>41</v>
      </c>
      <c r="F286" s="70">
        <f t="shared" si="35"/>
        <v>56</v>
      </c>
      <c r="G286" s="69">
        <v>61</v>
      </c>
      <c r="H286" s="19">
        <v>58</v>
      </c>
      <c r="I286" s="19">
        <v>21</v>
      </c>
      <c r="J286" s="19" t="s">
        <v>41</v>
      </c>
      <c r="K286" s="12">
        <f t="shared" si="36"/>
        <v>140</v>
      </c>
    </row>
    <row r="287" spans="1:11" ht="15" customHeight="1">
      <c r="A287" s="14" t="s">
        <v>7</v>
      </c>
      <c r="B287" s="69" t="s">
        <v>41</v>
      </c>
      <c r="C287" s="19">
        <v>4</v>
      </c>
      <c r="D287" s="19" t="s">
        <v>41</v>
      </c>
      <c r="E287" s="19" t="s">
        <v>41</v>
      </c>
      <c r="F287" s="70">
        <f t="shared" si="35"/>
        <v>4</v>
      </c>
      <c r="G287" s="69">
        <v>1</v>
      </c>
      <c r="H287" s="19">
        <v>7</v>
      </c>
      <c r="I287" s="19" t="s">
        <v>41</v>
      </c>
      <c r="J287" s="19">
        <v>1</v>
      </c>
      <c r="K287" s="12">
        <f t="shared" si="36"/>
        <v>9</v>
      </c>
    </row>
    <row r="288" spans="1:11" ht="15" customHeight="1">
      <c r="A288" s="14" t="s">
        <v>21</v>
      </c>
      <c r="B288" s="69" t="s">
        <v>41</v>
      </c>
      <c r="C288" s="19">
        <v>2</v>
      </c>
      <c r="D288" s="19">
        <v>1</v>
      </c>
      <c r="E288" s="19" t="s">
        <v>41</v>
      </c>
      <c r="F288" s="70">
        <f t="shared" si="35"/>
        <v>3</v>
      </c>
      <c r="G288" s="69" t="s">
        <v>41</v>
      </c>
      <c r="H288" s="19">
        <v>2</v>
      </c>
      <c r="I288" s="19">
        <v>1</v>
      </c>
      <c r="J288" s="19" t="s">
        <v>41</v>
      </c>
      <c r="K288" s="12">
        <f t="shared" si="36"/>
        <v>3</v>
      </c>
    </row>
    <row r="289" spans="1:11" ht="15" customHeight="1">
      <c r="A289" s="13" t="s">
        <v>12</v>
      </c>
      <c r="B289" s="71">
        <v>12</v>
      </c>
      <c r="C289" s="16">
        <v>110</v>
      </c>
      <c r="D289" s="16">
        <v>45</v>
      </c>
      <c r="E289" s="16">
        <v>2</v>
      </c>
      <c r="F289" s="67">
        <f>SUM(B289:E289)</f>
        <v>169</v>
      </c>
      <c r="G289" s="72">
        <v>28</v>
      </c>
      <c r="H289" s="18">
        <v>226</v>
      </c>
      <c r="I289" s="18">
        <v>95</v>
      </c>
      <c r="J289" s="18">
        <v>53</v>
      </c>
      <c r="K289" s="13">
        <f>SUM(G289:J289)</f>
        <v>402</v>
      </c>
    </row>
    <row r="290" spans="1:11" ht="15" customHeight="1">
      <c r="A290" s="14" t="s">
        <v>14</v>
      </c>
      <c r="B290" s="73">
        <v>2</v>
      </c>
      <c r="C290" s="17">
        <v>29</v>
      </c>
      <c r="D290" s="17">
        <v>9</v>
      </c>
      <c r="E290" s="17" t="s">
        <v>41</v>
      </c>
      <c r="F290" s="67">
        <f aca="true" t="shared" si="37" ref="F290:F298">SUM(B290:E290)</f>
        <v>40</v>
      </c>
      <c r="G290" s="69">
        <v>10</v>
      </c>
      <c r="H290" s="19">
        <v>56</v>
      </c>
      <c r="I290" s="19">
        <v>41</v>
      </c>
      <c r="J290" s="19" t="s">
        <v>41</v>
      </c>
      <c r="K290" s="13">
        <f aca="true" t="shared" si="38" ref="K290:K298">SUM(G290:J290)</f>
        <v>107</v>
      </c>
    </row>
    <row r="291" spans="1:11" ht="15" customHeight="1">
      <c r="A291" s="14" t="s">
        <v>15</v>
      </c>
      <c r="B291" s="73">
        <v>6</v>
      </c>
      <c r="C291" s="17">
        <v>30</v>
      </c>
      <c r="D291" s="17">
        <v>4</v>
      </c>
      <c r="E291" s="17" t="s">
        <v>41</v>
      </c>
      <c r="F291" s="67">
        <f t="shared" si="37"/>
        <v>40</v>
      </c>
      <c r="G291" s="69">
        <v>7</v>
      </c>
      <c r="H291" s="19">
        <v>50</v>
      </c>
      <c r="I291" s="19">
        <v>13</v>
      </c>
      <c r="J291" s="19" t="s">
        <v>41</v>
      </c>
      <c r="K291" s="13">
        <f t="shared" si="38"/>
        <v>70</v>
      </c>
    </row>
    <row r="292" spans="1:11" ht="15" customHeight="1">
      <c r="A292" s="14" t="s">
        <v>17</v>
      </c>
      <c r="B292" s="73" t="s">
        <v>41</v>
      </c>
      <c r="C292" s="17">
        <v>4</v>
      </c>
      <c r="D292" s="17">
        <v>2</v>
      </c>
      <c r="E292" s="17" t="s">
        <v>41</v>
      </c>
      <c r="F292" s="67">
        <f t="shared" si="37"/>
        <v>6</v>
      </c>
      <c r="G292" s="69" t="s">
        <v>41</v>
      </c>
      <c r="H292" s="19">
        <v>5</v>
      </c>
      <c r="I292" s="19">
        <v>3</v>
      </c>
      <c r="J292" s="19">
        <v>48</v>
      </c>
      <c r="K292" s="13">
        <f t="shared" si="38"/>
        <v>56</v>
      </c>
    </row>
    <row r="293" spans="1:11" ht="15" customHeight="1">
      <c r="A293" s="14" t="s">
        <v>13</v>
      </c>
      <c r="B293" s="73">
        <v>3</v>
      </c>
      <c r="C293" s="17">
        <v>20</v>
      </c>
      <c r="D293" s="17" t="s">
        <v>41</v>
      </c>
      <c r="E293" s="17" t="s">
        <v>41</v>
      </c>
      <c r="F293" s="67">
        <f t="shared" si="37"/>
        <v>23</v>
      </c>
      <c r="G293" s="69">
        <v>4</v>
      </c>
      <c r="H293" s="19">
        <v>42</v>
      </c>
      <c r="I293" s="19">
        <v>2</v>
      </c>
      <c r="J293" s="19" t="s">
        <v>41</v>
      </c>
      <c r="K293" s="13">
        <f t="shared" si="38"/>
        <v>48</v>
      </c>
    </row>
    <row r="294" spans="1:11" ht="15" customHeight="1">
      <c r="A294" s="14" t="s">
        <v>67</v>
      </c>
      <c r="B294" s="73" t="s">
        <v>41</v>
      </c>
      <c r="C294" s="17">
        <v>2</v>
      </c>
      <c r="D294" s="17">
        <v>11</v>
      </c>
      <c r="E294" s="17" t="s">
        <v>41</v>
      </c>
      <c r="F294" s="67">
        <f t="shared" si="37"/>
        <v>13</v>
      </c>
      <c r="G294" s="69" t="s">
        <v>41</v>
      </c>
      <c r="H294" s="19">
        <v>4</v>
      </c>
      <c r="I294" s="19">
        <v>13</v>
      </c>
      <c r="J294" s="19" t="s">
        <v>41</v>
      </c>
      <c r="K294" s="13">
        <f t="shared" si="38"/>
        <v>17</v>
      </c>
    </row>
    <row r="295" spans="1:11" ht="15" customHeight="1">
      <c r="A295" s="42" t="s">
        <v>135</v>
      </c>
      <c r="B295" s="74" t="s">
        <v>41</v>
      </c>
      <c r="C295" s="34" t="s">
        <v>41</v>
      </c>
      <c r="D295" s="34">
        <v>15</v>
      </c>
      <c r="E295" s="34" t="s">
        <v>41</v>
      </c>
      <c r="F295" s="67">
        <f t="shared" si="37"/>
        <v>15</v>
      </c>
      <c r="G295" s="74" t="s">
        <v>41</v>
      </c>
      <c r="H295" s="34" t="s">
        <v>41</v>
      </c>
      <c r="I295" s="34">
        <v>15</v>
      </c>
      <c r="J295" s="34" t="s">
        <v>41</v>
      </c>
      <c r="K295" s="13">
        <f t="shared" si="38"/>
        <v>15</v>
      </c>
    </row>
    <row r="296" spans="1:11" ht="15" customHeight="1">
      <c r="A296" s="42" t="s">
        <v>16</v>
      </c>
      <c r="B296" s="74" t="s">
        <v>41</v>
      </c>
      <c r="C296" s="34">
        <v>2</v>
      </c>
      <c r="D296" s="34" t="s">
        <v>41</v>
      </c>
      <c r="E296" s="34" t="s">
        <v>41</v>
      </c>
      <c r="F296" s="67">
        <f t="shared" si="37"/>
        <v>2</v>
      </c>
      <c r="G296" s="74" t="s">
        <v>41</v>
      </c>
      <c r="H296" s="34">
        <v>13</v>
      </c>
      <c r="I296" s="34" t="s">
        <v>41</v>
      </c>
      <c r="J296" s="34" t="s">
        <v>41</v>
      </c>
      <c r="K296" s="13">
        <f t="shared" si="38"/>
        <v>13</v>
      </c>
    </row>
    <row r="297" spans="1:11" ht="15" customHeight="1">
      <c r="A297" s="42" t="s">
        <v>18</v>
      </c>
      <c r="B297" s="74" t="s">
        <v>41</v>
      </c>
      <c r="C297" s="34">
        <v>4</v>
      </c>
      <c r="D297" s="34" t="s">
        <v>41</v>
      </c>
      <c r="E297" s="34" t="s">
        <v>41</v>
      </c>
      <c r="F297" s="67">
        <f t="shared" si="37"/>
        <v>4</v>
      </c>
      <c r="G297" s="74">
        <v>1</v>
      </c>
      <c r="H297" s="34">
        <v>11</v>
      </c>
      <c r="I297" s="34" t="s">
        <v>41</v>
      </c>
      <c r="J297" s="34" t="s">
        <v>41</v>
      </c>
      <c r="K297" s="13">
        <f t="shared" si="38"/>
        <v>12</v>
      </c>
    </row>
    <row r="298" spans="1:11" ht="15" customHeight="1">
      <c r="A298" s="90" t="s">
        <v>107</v>
      </c>
      <c r="B298" s="91">
        <v>1</v>
      </c>
      <c r="C298" s="90">
        <v>19</v>
      </c>
      <c r="D298" s="90">
        <v>4</v>
      </c>
      <c r="E298" s="90">
        <v>2</v>
      </c>
      <c r="F298" s="92">
        <f t="shared" si="37"/>
        <v>26</v>
      </c>
      <c r="G298" s="91">
        <v>6</v>
      </c>
      <c r="H298" s="90">
        <v>45</v>
      </c>
      <c r="I298" s="90">
        <v>8</v>
      </c>
      <c r="J298" s="90">
        <v>5</v>
      </c>
      <c r="K298" s="93">
        <f t="shared" si="38"/>
        <v>64</v>
      </c>
    </row>
    <row r="300" spans="1:11" ht="15" customHeight="1">
      <c r="A300" s="26" t="s">
        <v>108</v>
      </c>
      <c r="B300"/>
      <c r="C300"/>
      <c r="D300"/>
      <c r="E300"/>
      <c r="F300"/>
      <c r="G300"/>
      <c r="H300"/>
      <c r="I300"/>
      <c r="J300"/>
      <c r="K300"/>
    </row>
    <row r="301" spans="1:11" ht="15" customHeight="1">
      <c r="A301" s="174" t="s">
        <v>102</v>
      </c>
      <c r="B301" s="177" t="s">
        <v>131</v>
      </c>
      <c r="C301" s="178"/>
      <c r="D301" s="178"/>
      <c r="E301" s="179"/>
      <c r="F301" s="180"/>
      <c r="G301" s="184" t="s">
        <v>132</v>
      </c>
      <c r="H301" s="185"/>
      <c r="I301" s="185"/>
      <c r="J301" s="185"/>
      <c r="K301" s="185"/>
    </row>
    <row r="302" spans="1:11" ht="15" customHeight="1">
      <c r="A302" s="175"/>
      <c r="B302" s="181"/>
      <c r="C302" s="182"/>
      <c r="D302" s="182"/>
      <c r="E302" s="182"/>
      <c r="F302" s="183"/>
      <c r="G302" s="184"/>
      <c r="H302" s="185"/>
      <c r="I302" s="185"/>
      <c r="J302" s="185"/>
      <c r="K302" s="185"/>
    </row>
    <row r="303" spans="1:11" ht="15" customHeight="1">
      <c r="A303" s="175"/>
      <c r="B303" s="186" t="s">
        <v>2</v>
      </c>
      <c r="C303" s="170" t="s">
        <v>3</v>
      </c>
      <c r="D303" s="170" t="s">
        <v>4</v>
      </c>
      <c r="E303" s="170" t="s">
        <v>0</v>
      </c>
      <c r="F303" s="188" t="s">
        <v>1</v>
      </c>
      <c r="G303" s="186" t="s">
        <v>2</v>
      </c>
      <c r="H303" s="170" t="s">
        <v>3</v>
      </c>
      <c r="I303" s="170" t="s">
        <v>4</v>
      </c>
      <c r="J303" s="170" t="s">
        <v>0</v>
      </c>
      <c r="K303" s="172" t="s">
        <v>1</v>
      </c>
    </row>
    <row r="304" spans="1:11" ht="15" customHeight="1">
      <c r="A304" s="175"/>
      <c r="B304" s="186"/>
      <c r="C304" s="170"/>
      <c r="D304" s="170"/>
      <c r="E304" s="170"/>
      <c r="F304" s="188"/>
      <c r="G304" s="186"/>
      <c r="H304" s="170"/>
      <c r="I304" s="170"/>
      <c r="J304" s="170"/>
      <c r="K304" s="172"/>
    </row>
    <row r="305" spans="1:11" ht="15" customHeight="1" thickBot="1">
      <c r="A305" s="176"/>
      <c r="B305" s="187"/>
      <c r="C305" s="171"/>
      <c r="D305" s="171"/>
      <c r="E305" s="171"/>
      <c r="F305" s="189"/>
      <c r="G305" s="187"/>
      <c r="H305" s="171"/>
      <c r="I305" s="171"/>
      <c r="J305" s="171"/>
      <c r="K305" s="173"/>
    </row>
    <row r="306" spans="1:11" ht="15" customHeight="1">
      <c r="A306" s="61" t="s">
        <v>91</v>
      </c>
      <c r="B306" s="62">
        <f>+B308+B315</f>
        <v>383</v>
      </c>
      <c r="C306" s="2">
        <f>+C308+C315</f>
        <v>798</v>
      </c>
      <c r="D306" s="2">
        <f>+D308+D315</f>
        <v>292</v>
      </c>
      <c r="E306" s="2">
        <f>SUM(E308,E315)</f>
        <v>274</v>
      </c>
      <c r="F306" s="63">
        <f>+F308+F315</f>
        <v>1747</v>
      </c>
      <c r="G306" s="62">
        <f>+G308+G315</f>
        <v>383</v>
      </c>
      <c r="H306" s="2">
        <f>+H308+H315</f>
        <v>798</v>
      </c>
      <c r="I306" s="2">
        <f>+I308+I315</f>
        <v>292</v>
      </c>
      <c r="J306" s="2">
        <f>SUM(J308,J315)</f>
        <v>274</v>
      </c>
      <c r="K306" s="2">
        <f>+K308+K315</f>
        <v>1747</v>
      </c>
    </row>
    <row r="307" spans="1:11" ht="15" customHeight="1">
      <c r="A307" s="22"/>
      <c r="B307" s="64"/>
      <c r="C307" s="4"/>
      <c r="D307" s="4"/>
      <c r="E307" s="4"/>
      <c r="F307" s="65"/>
      <c r="G307" s="64"/>
      <c r="H307" s="4"/>
      <c r="I307" s="4"/>
      <c r="J307" s="4"/>
      <c r="K307" s="4"/>
    </row>
    <row r="308" spans="1:11" ht="15" customHeight="1">
      <c r="A308" s="13" t="s">
        <v>5</v>
      </c>
      <c r="B308" s="66">
        <f aca="true" t="shared" si="39" ref="B308:K308">SUM(B309:B314)</f>
        <v>367</v>
      </c>
      <c r="C308" s="13">
        <f t="shared" si="39"/>
        <v>682</v>
      </c>
      <c r="D308" s="13">
        <f t="shared" si="39"/>
        <v>242</v>
      </c>
      <c r="E308" s="13">
        <f t="shared" si="39"/>
        <v>223</v>
      </c>
      <c r="F308" s="67">
        <f t="shared" si="39"/>
        <v>1514</v>
      </c>
      <c r="G308" s="68">
        <f t="shared" si="39"/>
        <v>367</v>
      </c>
      <c r="H308" s="12">
        <f t="shared" si="39"/>
        <v>682</v>
      </c>
      <c r="I308" s="12">
        <f t="shared" si="39"/>
        <v>242</v>
      </c>
      <c r="J308" s="12">
        <f t="shared" si="39"/>
        <v>223</v>
      </c>
      <c r="K308" s="13">
        <f t="shared" si="39"/>
        <v>1514</v>
      </c>
    </row>
    <row r="309" spans="1:11" ht="15" customHeight="1">
      <c r="A309" s="87" t="s">
        <v>6</v>
      </c>
      <c r="B309" s="69">
        <v>193</v>
      </c>
      <c r="C309" s="19">
        <v>267</v>
      </c>
      <c r="D309" s="19">
        <v>45</v>
      </c>
      <c r="E309" s="19">
        <v>7</v>
      </c>
      <c r="F309" s="70">
        <f aca="true" t="shared" si="40" ref="F309:F314">SUM(B309:E309)</f>
        <v>512</v>
      </c>
      <c r="G309" s="69">
        <v>193</v>
      </c>
      <c r="H309" s="19">
        <v>267</v>
      </c>
      <c r="I309" s="19">
        <v>45</v>
      </c>
      <c r="J309" s="19">
        <v>7</v>
      </c>
      <c r="K309" s="12">
        <f>SUM(G309:J309)</f>
        <v>512</v>
      </c>
    </row>
    <row r="310" spans="1:11" ht="15" customHeight="1">
      <c r="A310" s="87" t="s">
        <v>8</v>
      </c>
      <c r="B310" s="69">
        <v>40</v>
      </c>
      <c r="C310" s="19">
        <v>163</v>
      </c>
      <c r="D310" s="19">
        <v>148</v>
      </c>
      <c r="E310" s="19">
        <v>180</v>
      </c>
      <c r="F310" s="70">
        <f t="shared" si="40"/>
        <v>531</v>
      </c>
      <c r="G310" s="69">
        <v>40</v>
      </c>
      <c r="H310" s="19">
        <v>163</v>
      </c>
      <c r="I310" s="19">
        <v>148</v>
      </c>
      <c r="J310" s="19">
        <v>180</v>
      </c>
      <c r="K310" s="12">
        <f aca="true" t="shared" si="41" ref="K310:K323">SUM(G310:J310)</f>
        <v>531</v>
      </c>
    </row>
    <row r="311" spans="1:11" ht="15" customHeight="1">
      <c r="A311" s="87" t="s">
        <v>11</v>
      </c>
      <c r="B311" s="69">
        <v>59</v>
      </c>
      <c r="C311" s="19">
        <v>123</v>
      </c>
      <c r="D311" s="19">
        <v>25</v>
      </c>
      <c r="E311" s="19">
        <v>34</v>
      </c>
      <c r="F311" s="70">
        <f t="shared" si="40"/>
        <v>241</v>
      </c>
      <c r="G311" s="69">
        <v>59</v>
      </c>
      <c r="H311" s="19">
        <v>123</v>
      </c>
      <c r="I311" s="19">
        <v>25</v>
      </c>
      <c r="J311" s="19">
        <v>34</v>
      </c>
      <c r="K311" s="12">
        <f t="shared" si="41"/>
        <v>241</v>
      </c>
    </row>
    <row r="312" spans="1:11" ht="15" customHeight="1">
      <c r="A312" s="87" t="s">
        <v>9</v>
      </c>
      <c r="B312" s="69">
        <v>36</v>
      </c>
      <c r="C312" s="19">
        <v>91</v>
      </c>
      <c r="D312" s="19">
        <v>13</v>
      </c>
      <c r="E312" s="19">
        <v>1</v>
      </c>
      <c r="F312" s="70">
        <f t="shared" si="40"/>
        <v>141</v>
      </c>
      <c r="G312" s="69">
        <v>36</v>
      </c>
      <c r="H312" s="19">
        <v>91</v>
      </c>
      <c r="I312" s="19">
        <v>13</v>
      </c>
      <c r="J312" s="19">
        <v>1</v>
      </c>
      <c r="K312" s="12">
        <f t="shared" si="41"/>
        <v>141</v>
      </c>
    </row>
    <row r="313" spans="1:11" ht="15" customHeight="1">
      <c r="A313" s="87" t="s">
        <v>10</v>
      </c>
      <c r="B313" s="69">
        <v>38</v>
      </c>
      <c r="C313" s="19">
        <v>35</v>
      </c>
      <c r="D313" s="19">
        <v>11</v>
      </c>
      <c r="E313" s="19" t="s">
        <v>41</v>
      </c>
      <c r="F313" s="70">
        <f t="shared" si="40"/>
        <v>84</v>
      </c>
      <c r="G313" s="69">
        <v>38</v>
      </c>
      <c r="H313" s="19">
        <v>35</v>
      </c>
      <c r="I313" s="19">
        <v>11</v>
      </c>
      <c r="J313" s="19" t="s">
        <v>41</v>
      </c>
      <c r="K313" s="12">
        <f t="shared" si="41"/>
        <v>84</v>
      </c>
    </row>
    <row r="314" spans="1:11" ht="15" customHeight="1">
      <c r="A314" s="87" t="s">
        <v>7</v>
      </c>
      <c r="B314" s="69">
        <v>1</v>
      </c>
      <c r="C314" s="19">
        <v>3</v>
      </c>
      <c r="D314" s="19" t="s">
        <v>41</v>
      </c>
      <c r="E314" s="19">
        <v>1</v>
      </c>
      <c r="F314" s="70">
        <f t="shared" si="40"/>
        <v>5</v>
      </c>
      <c r="G314" s="69">
        <v>1</v>
      </c>
      <c r="H314" s="19">
        <v>3</v>
      </c>
      <c r="I314" s="19" t="s">
        <v>41</v>
      </c>
      <c r="J314" s="19">
        <v>1</v>
      </c>
      <c r="K314" s="12">
        <f t="shared" si="41"/>
        <v>5</v>
      </c>
    </row>
    <row r="315" spans="1:11" ht="15" customHeight="1">
      <c r="A315" s="13" t="s">
        <v>12</v>
      </c>
      <c r="B315" s="71">
        <f aca="true" t="shared" si="42" ref="B315:J315">SUM(B316:B323)</f>
        <v>16</v>
      </c>
      <c r="C315" s="16">
        <f t="shared" si="42"/>
        <v>116</v>
      </c>
      <c r="D315" s="16">
        <f t="shared" si="42"/>
        <v>50</v>
      </c>
      <c r="E315" s="16">
        <f t="shared" si="42"/>
        <v>51</v>
      </c>
      <c r="F315" s="67">
        <f>SUM(F316:F323)</f>
        <v>233</v>
      </c>
      <c r="G315" s="72">
        <f t="shared" si="42"/>
        <v>16</v>
      </c>
      <c r="H315" s="18">
        <f t="shared" si="42"/>
        <v>116</v>
      </c>
      <c r="I315" s="18">
        <f t="shared" si="42"/>
        <v>50</v>
      </c>
      <c r="J315" s="18">
        <f t="shared" si="42"/>
        <v>51</v>
      </c>
      <c r="K315" s="13">
        <f t="shared" si="41"/>
        <v>233</v>
      </c>
    </row>
    <row r="316" spans="1:11" ht="15" customHeight="1">
      <c r="A316" s="87" t="s">
        <v>14</v>
      </c>
      <c r="B316" s="73">
        <v>8</v>
      </c>
      <c r="C316" s="17">
        <v>27</v>
      </c>
      <c r="D316" s="17">
        <v>32</v>
      </c>
      <c r="E316" s="17"/>
      <c r="F316" s="67">
        <f>SUM(B316:E316)</f>
        <v>67</v>
      </c>
      <c r="G316" s="69">
        <v>8</v>
      </c>
      <c r="H316" s="19">
        <v>27</v>
      </c>
      <c r="I316" s="19">
        <v>32</v>
      </c>
      <c r="J316" s="19"/>
      <c r="K316" s="13">
        <f t="shared" si="41"/>
        <v>67</v>
      </c>
    </row>
    <row r="317" spans="1:11" ht="15" customHeight="1">
      <c r="A317" s="87" t="s">
        <v>17</v>
      </c>
      <c r="B317" s="73"/>
      <c r="C317" s="17">
        <v>1</v>
      </c>
      <c r="D317" s="17">
        <v>1</v>
      </c>
      <c r="E317" s="17">
        <v>48</v>
      </c>
      <c r="F317" s="67">
        <f>SUM(B317:E317)</f>
        <v>50</v>
      </c>
      <c r="G317" s="69"/>
      <c r="H317" s="19">
        <v>1</v>
      </c>
      <c r="I317" s="19">
        <v>1</v>
      </c>
      <c r="J317" s="19">
        <v>48</v>
      </c>
      <c r="K317" s="13">
        <f t="shared" si="41"/>
        <v>50</v>
      </c>
    </row>
    <row r="318" spans="1:11" ht="15" customHeight="1">
      <c r="A318" s="87" t="s">
        <v>15</v>
      </c>
      <c r="B318" s="73">
        <v>1</v>
      </c>
      <c r="C318" s="17">
        <v>20</v>
      </c>
      <c r="D318" s="17">
        <v>9</v>
      </c>
      <c r="E318" s="17"/>
      <c r="F318" s="67">
        <f aca="true" t="shared" si="43" ref="F318:F323">SUM(B318:E318)</f>
        <v>30</v>
      </c>
      <c r="G318" s="69">
        <v>1</v>
      </c>
      <c r="H318" s="19">
        <v>20</v>
      </c>
      <c r="I318" s="19">
        <v>9</v>
      </c>
      <c r="J318" s="19"/>
      <c r="K318" s="13">
        <f t="shared" si="41"/>
        <v>30</v>
      </c>
    </row>
    <row r="319" spans="1:11" ht="15" customHeight="1">
      <c r="A319" s="87" t="s">
        <v>13</v>
      </c>
      <c r="B319" s="73">
        <v>1</v>
      </c>
      <c r="C319" s="17">
        <v>22</v>
      </c>
      <c r="D319" s="17">
        <v>2</v>
      </c>
      <c r="E319" s="17"/>
      <c r="F319" s="67">
        <f t="shared" si="43"/>
        <v>25</v>
      </c>
      <c r="G319" s="69">
        <v>1</v>
      </c>
      <c r="H319" s="19">
        <v>22</v>
      </c>
      <c r="I319" s="19">
        <v>2</v>
      </c>
      <c r="J319" s="19"/>
      <c r="K319" s="13">
        <f t="shared" si="41"/>
        <v>25</v>
      </c>
    </row>
    <row r="320" spans="1:11" ht="15" customHeight="1">
      <c r="A320" s="87" t="s">
        <v>16</v>
      </c>
      <c r="B320" s="73"/>
      <c r="C320" s="17">
        <v>11</v>
      </c>
      <c r="D320" s="17"/>
      <c r="E320" s="17"/>
      <c r="F320" s="67">
        <f t="shared" si="43"/>
        <v>11</v>
      </c>
      <c r="G320" s="69"/>
      <c r="H320" s="19">
        <v>11</v>
      </c>
      <c r="I320" s="19"/>
      <c r="J320" s="19"/>
      <c r="K320" s="13">
        <f t="shared" si="41"/>
        <v>11</v>
      </c>
    </row>
    <row r="321" spans="1:11" ht="15" customHeight="1">
      <c r="A321" s="88" t="s">
        <v>18</v>
      </c>
      <c r="B321" s="74">
        <v>1</v>
      </c>
      <c r="C321" s="34">
        <v>7</v>
      </c>
      <c r="D321" s="34"/>
      <c r="E321" s="34"/>
      <c r="F321" s="67">
        <f t="shared" si="43"/>
        <v>8</v>
      </c>
      <c r="G321" s="74">
        <v>1</v>
      </c>
      <c r="H321" s="34">
        <v>7</v>
      </c>
      <c r="I321" s="34"/>
      <c r="J321" s="34"/>
      <c r="K321" s="13">
        <f t="shared" si="41"/>
        <v>8</v>
      </c>
    </row>
    <row r="322" spans="1:11" ht="15" customHeight="1">
      <c r="A322" s="88" t="s">
        <v>20</v>
      </c>
      <c r="B322" s="74">
        <v>2</v>
      </c>
      <c r="C322" s="34">
        <v>6</v>
      </c>
      <c r="D322" s="34"/>
      <c r="E322" s="34"/>
      <c r="F322" s="67">
        <f t="shared" si="43"/>
        <v>8</v>
      </c>
      <c r="G322" s="74">
        <v>2</v>
      </c>
      <c r="H322" s="34">
        <v>6</v>
      </c>
      <c r="I322" s="34"/>
      <c r="J322" s="34"/>
      <c r="K322" s="13">
        <f t="shared" si="41"/>
        <v>8</v>
      </c>
    </row>
    <row r="323" spans="1:11" ht="15" customHeight="1">
      <c r="A323" s="89" t="s">
        <v>107</v>
      </c>
      <c r="B323" s="85">
        <v>3</v>
      </c>
      <c r="C323" s="40">
        <v>22</v>
      </c>
      <c r="D323" s="40">
        <v>6</v>
      </c>
      <c r="E323" s="40">
        <v>3</v>
      </c>
      <c r="F323" s="86">
        <f t="shared" si="43"/>
        <v>34</v>
      </c>
      <c r="G323" s="85">
        <v>3</v>
      </c>
      <c r="H323" s="40">
        <v>22</v>
      </c>
      <c r="I323" s="40">
        <v>6</v>
      </c>
      <c r="J323" s="40">
        <v>3</v>
      </c>
      <c r="K323" s="32">
        <f t="shared" si="41"/>
        <v>34</v>
      </c>
    </row>
  </sheetData>
  <sheetProtection/>
  <mergeCells count="172">
    <mergeCell ref="I303:I305"/>
    <mergeCell ref="J303:J305"/>
    <mergeCell ref="K303:K305"/>
    <mergeCell ref="J276:J278"/>
    <mergeCell ref="K276:K278"/>
    <mergeCell ref="A301:A305"/>
    <mergeCell ref="B301:F302"/>
    <mergeCell ref="G301:K302"/>
    <mergeCell ref="B303:B305"/>
    <mergeCell ref="C303:C305"/>
    <mergeCell ref="D303:D305"/>
    <mergeCell ref="E303:E305"/>
    <mergeCell ref="F303:F305"/>
    <mergeCell ref="G303:G305"/>
    <mergeCell ref="H303:H305"/>
    <mergeCell ref="D276:D278"/>
    <mergeCell ref="E276:E278"/>
    <mergeCell ref="F276:F278"/>
    <mergeCell ref="G276:G278"/>
    <mergeCell ref="H276:H278"/>
    <mergeCell ref="I276:I278"/>
    <mergeCell ref="G248:G250"/>
    <mergeCell ref="H248:H250"/>
    <mergeCell ref="I248:I250"/>
    <mergeCell ref="J248:J250"/>
    <mergeCell ref="K248:K250"/>
    <mergeCell ref="A274:A278"/>
    <mergeCell ref="B274:F275"/>
    <mergeCell ref="G274:K275"/>
    <mergeCell ref="B276:B278"/>
    <mergeCell ref="C276:C278"/>
    <mergeCell ref="J220:J222"/>
    <mergeCell ref="K220:K222"/>
    <mergeCell ref="A246:A250"/>
    <mergeCell ref="B246:F247"/>
    <mergeCell ref="G246:K247"/>
    <mergeCell ref="G193:G195"/>
    <mergeCell ref="L193:L195"/>
    <mergeCell ref="B248:B250"/>
    <mergeCell ref="C248:C250"/>
    <mergeCell ref="D248:D250"/>
    <mergeCell ref="E248:E250"/>
    <mergeCell ref="F248:F250"/>
    <mergeCell ref="D220:D222"/>
    <mergeCell ref="E220:E222"/>
    <mergeCell ref="F220:F222"/>
    <mergeCell ref="H220:H222"/>
    <mergeCell ref="I220:I222"/>
    <mergeCell ref="I193:I195"/>
    <mergeCell ref="J193:J195"/>
    <mergeCell ref="K193:K195"/>
    <mergeCell ref="H193:H195"/>
    <mergeCell ref="M193:M195"/>
    <mergeCell ref="A218:A222"/>
    <mergeCell ref="B218:F219"/>
    <mergeCell ref="G218:K219"/>
    <mergeCell ref="B220:B222"/>
    <mergeCell ref="C220:C222"/>
    <mergeCell ref="A191:A195"/>
    <mergeCell ref="B191:G192"/>
    <mergeCell ref="H191:M192"/>
    <mergeCell ref="G220:G222"/>
    <mergeCell ref="I166:I168"/>
    <mergeCell ref="J166:J168"/>
    <mergeCell ref="K166:K168"/>
    <mergeCell ref="L166:L168"/>
    <mergeCell ref="M166:M168"/>
    <mergeCell ref="B193:B195"/>
    <mergeCell ref="C193:C195"/>
    <mergeCell ref="D193:D195"/>
    <mergeCell ref="E193:E195"/>
    <mergeCell ref="F193:F195"/>
    <mergeCell ref="A164:A168"/>
    <mergeCell ref="B164:G165"/>
    <mergeCell ref="H164:M165"/>
    <mergeCell ref="B166:B168"/>
    <mergeCell ref="C166:C168"/>
    <mergeCell ref="D166:D168"/>
    <mergeCell ref="E166:E168"/>
    <mergeCell ref="F166:F168"/>
    <mergeCell ref="G166:G168"/>
    <mergeCell ref="H166:H168"/>
    <mergeCell ref="H139:H141"/>
    <mergeCell ref="I139:I141"/>
    <mergeCell ref="J139:J141"/>
    <mergeCell ref="K139:K141"/>
    <mergeCell ref="L139:L141"/>
    <mergeCell ref="M139:M141"/>
    <mergeCell ref="M112:M114"/>
    <mergeCell ref="A137:A141"/>
    <mergeCell ref="B137:G138"/>
    <mergeCell ref="H137:M138"/>
    <mergeCell ref="B139:B141"/>
    <mergeCell ref="C139:C141"/>
    <mergeCell ref="D139:D141"/>
    <mergeCell ref="E139:E141"/>
    <mergeCell ref="F139:F141"/>
    <mergeCell ref="G139:G141"/>
    <mergeCell ref="G112:G114"/>
    <mergeCell ref="H112:H114"/>
    <mergeCell ref="I112:I114"/>
    <mergeCell ref="J112:J114"/>
    <mergeCell ref="K112:K114"/>
    <mergeCell ref="L112:L114"/>
    <mergeCell ref="L85:L87"/>
    <mergeCell ref="M85:M87"/>
    <mergeCell ref="A110:A114"/>
    <mergeCell ref="B110:G111"/>
    <mergeCell ref="H110:M111"/>
    <mergeCell ref="B112:B114"/>
    <mergeCell ref="C112:C114"/>
    <mergeCell ref="D112:D114"/>
    <mergeCell ref="E112:E114"/>
    <mergeCell ref="F112:F114"/>
    <mergeCell ref="F85:F87"/>
    <mergeCell ref="G85:G87"/>
    <mergeCell ref="H85:H87"/>
    <mergeCell ref="I85:I87"/>
    <mergeCell ref="J85:J87"/>
    <mergeCell ref="K85:K87"/>
    <mergeCell ref="K58:K60"/>
    <mergeCell ref="L58:L60"/>
    <mergeCell ref="M58:M60"/>
    <mergeCell ref="A83:A87"/>
    <mergeCell ref="B83:G84"/>
    <mergeCell ref="H83:M84"/>
    <mergeCell ref="B85:B87"/>
    <mergeCell ref="C85:C87"/>
    <mergeCell ref="D85:D87"/>
    <mergeCell ref="E85:E87"/>
    <mergeCell ref="E58:E60"/>
    <mergeCell ref="F58:F60"/>
    <mergeCell ref="G58:G60"/>
    <mergeCell ref="H58:H60"/>
    <mergeCell ref="I58:I60"/>
    <mergeCell ref="J58:J60"/>
    <mergeCell ref="J31:J33"/>
    <mergeCell ref="K31:K33"/>
    <mergeCell ref="L31:L33"/>
    <mergeCell ref="M31:M33"/>
    <mergeCell ref="A56:A60"/>
    <mergeCell ref="B56:G57"/>
    <mergeCell ref="H56:M57"/>
    <mergeCell ref="B58:B60"/>
    <mergeCell ref="C58:C60"/>
    <mergeCell ref="D58:D60"/>
    <mergeCell ref="D31:D33"/>
    <mergeCell ref="E31:E33"/>
    <mergeCell ref="F31:F33"/>
    <mergeCell ref="G31:G33"/>
    <mergeCell ref="H31:H33"/>
    <mergeCell ref="I31:I33"/>
    <mergeCell ref="D4:D6"/>
    <mergeCell ref="E4:E6"/>
    <mergeCell ref="F4:F6"/>
    <mergeCell ref="G4:G6"/>
    <mergeCell ref="H4:H6"/>
    <mergeCell ref="A29:A33"/>
    <mergeCell ref="B29:G30"/>
    <mergeCell ref="H29:M30"/>
    <mergeCell ref="B31:B33"/>
    <mergeCell ref="C31:C33"/>
    <mergeCell ref="I4:I6"/>
    <mergeCell ref="J4:J6"/>
    <mergeCell ref="K4:K6"/>
    <mergeCell ref="L4:L6"/>
    <mergeCell ref="M4:M6"/>
    <mergeCell ref="A2:A6"/>
    <mergeCell ref="B2:G3"/>
    <mergeCell ref="H2:M3"/>
    <mergeCell ref="B4:B6"/>
    <mergeCell ref="C4:C6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2"/>
  <headerFooter alignWithMargins="0">
    <oddHeader>&amp;R&amp;G</oddHeader>
    <oddFooter>&amp;C&amp;"Arial,Navadno"&amp;8www.ess.gov.si/trg_dela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4"/>
  <sheetViews>
    <sheetView showGridLines="0" zoomScalePageLayoutView="0" workbookViewId="0" topLeftCell="A1">
      <selection activeCell="A1" sqref="A1:IV26"/>
    </sheetView>
  </sheetViews>
  <sheetFormatPr defaultColWidth="9.00390625" defaultRowHeight="12.75"/>
  <cols>
    <col min="1" max="1" width="33.00390625" style="8" customWidth="1"/>
    <col min="2" max="13" width="7.00390625" style="8" customWidth="1"/>
    <col min="14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158</v>
      </c>
      <c r="I2" s="201"/>
      <c r="J2" s="201" t="s">
        <v>159</v>
      </c>
      <c r="K2" s="201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2">
        <f aca="true" t="shared" si="0" ref="B4:I4">SUM(B6,B14)</f>
        <v>359</v>
      </c>
      <c r="C4" s="2">
        <f t="shared" si="0"/>
        <v>4115</v>
      </c>
      <c r="D4" s="2">
        <f t="shared" si="0"/>
        <v>386</v>
      </c>
      <c r="E4" s="2">
        <f t="shared" si="0"/>
        <v>5657</v>
      </c>
      <c r="F4" s="2">
        <f t="shared" si="0"/>
        <v>114</v>
      </c>
      <c r="G4" s="2">
        <f t="shared" si="0"/>
        <v>2557</v>
      </c>
      <c r="H4" s="2">
        <f t="shared" si="0"/>
        <v>427</v>
      </c>
      <c r="I4" s="2">
        <f t="shared" si="0"/>
        <v>3258</v>
      </c>
      <c r="J4" s="2">
        <f>SUM(J6,J14)</f>
        <v>212</v>
      </c>
      <c r="K4" s="2">
        <f>SUM(K6,K14)</f>
        <v>1870</v>
      </c>
      <c r="L4" s="2">
        <f>SUM(L6,L14)</f>
        <v>1498</v>
      </c>
      <c r="M4" s="2">
        <f>SUM(M6,M14)</f>
        <v>17457</v>
      </c>
    </row>
    <row r="5" spans="1:13" ht="15" customHeight="1">
      <c r="A5" s="2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>
      <c r="A6" s="13" t="s">
        <v>163</v>
      </c>
      <c r="B6" s="13">
        <f aca="true" t="shared" si="1" ref="B6:K6">SUM(B7:B13)</f>
        <v>324</v>
      </c>
      <c r="C6" s="13">
        <f t="shared" si="1"/>
        <v>3845</v>
      </c>
      <c r="D6" s="13">
        <f t="shared" si="1"/>
        <v>318</v>
      </c>
      <c r="E6" s="13">
        <f t="shared" si="1"/>
        <v>4550</v>
      </c>
      <c r="F6" s="13">
        <f t="shared" si="1"/>
        <v>67</v>
      </c>
      <c r="G6" s="13">
        <f t="shared" si="1"/>
        <v>1897</v>
      </c>
      <c r="H6" s="13">
        <f t="shared" si="1"/>
        <v>409</v>
      </c>
      <c r="I6" s="13">
        <f t="shared" si="1"/>
        <v>3093</v>
      </c>
      <c r="J6" s="13">
        <f t="shared" si="1"/>
        <v>212</v>
      </c>
      <c r="K6" s="13">
        <f t="shared" si="1"/>
        <v>1870</v>
      </c>
      <c r="L6" s="13">
        <f aca="true" t="shared" si="2" ref="L6:M12">SUM(B6,D6,F6,H6,J6)</f>
        <v>1330</v>
      </c>
      <c r="M6" s="13">
        <f t="shared" si="2"/>
        <v>15255</v>
      </c>
    </row>
    <row r="7" spans="1:13" ht="15" customHeight="1">
      <c r="A7" s="14" t="s">
        <v>6</v>
      </c>
      <c r="B7" s="19">
        <v>162</v>
      </c>
      <c r="C7" s="19">
        <v>1860</v>
      </c>
      <c r="D7" s="19">
        <v>49</v>
      </c>
      <c r="E7" s="19">
        <v>1072</v>
      </c>
      <c r="F7" s="19">
        <v>22</v>
      </c>
      <c r="G7" s="19">
        <v>933</v>
      </c>
      <c r="H7" s="19">
        <v>15</v>
      </c>
      <c r="I7" s="19">
        <v>71</v>
      </c>
      <c r="J7" s="19">
        <v>212</v>
      </c>
      <c r="K7" s="19">
        <v>1870</v>
      </c>
      <c r="L7" s="12">
        <f t="shared" si="2"/>
        <v>460</v>
      </c>
      <c r="M7" s="12">
        <f t="shared" si="2"/>
        <v>5806</v>
      </c>
    </row>
    <row r="8" spans="1:13" ht="15" customHeight="1">
      <c r="A8" s="14" t="s">
        <v>8</v>
      </c>
      <c r="B8" s="19">
        <v>51</v>
      </c>
      <c r="C8" s="19">
        <v>719</v>
      </c>
      <c r="D8" s="19">
        <v>85</v>
      </c>
      <c r="E8" s="19">
        <v>1031</v>
      </c>
      <c r="F8" s="19">
        <v>9</v>
      </c>
      <c r="G8" s="19">
        <v>169</v>
      </c>
      <c r="H8" s="19">
        <v>304</v>
      </c>
      <c r="I8" s="19">
        <v>2186</v>
      </c>
      <c r="J8" s="19" t="s">
        <v>41</v>
      </c>
      <c r="K8" s="19" t="s">
        <v>41</v>
      </c>
      <c r="L8" s="12">
        <f t="shared" si="2"/>
        <v>449</v>
      </c>
      <c r="M8" s="12">
        <f t="shared" si="2"/>
        <v>4105</v>
      </c>
    </row>
    <row r="9" spans="1:13" ht="15" customHeight="1">
      <c r="A9" s="14" t="s">
        <v>11</v>
      </c>
      <c r="B9" s="19">
        <v>49</v>
      </c>
      <c r="C9" s="19">
        <v>598</v>
      </c>
      <c r="D9" s="19">
        <v>121</v>
      </c>
      <c r="E9" s="19">
        <v>1524</v>
      </c>
      <c r="F9" s="19">
        <v>10</v>
      </c>
      <c r="G9" s="19">
        <v>555</v>
      </c>
      <c r="H9" s="19">
        <v>89</v>
      </c>
      <c r="I9" s="19">
        <v>819</v>
      </c>
      <c r="J9" s="19" t="s">
        <v>41</v>
      </c>
      <c r="K9" s="19" t="s">
        <v>41</v>
      </c>
      <c r="L9" s="12">
        <f t="shared" si="2"/>
        <v>269</v>
      </c>
      <c r="M9" s="12">
        <f t="shared" si="2"/>
        <v>3496</v>
      </c>
    </row>
    <row r="10" spans="1:13" ht="15" customHeight="1">
      <c r="A10" s="14" t="s">
        <v>9</v>
      </c>
      <c r="B10" s="19">
        <v>39</v>
      </c>
      <c r="C10" s="19">
        <v>413</v>
      </c>
      <c r="D10" s="19">
        <v>47</v>
      </c>
      <c r="E10" s="19">
        <v>639</v>
      </c>
      <c r="F10" s="19">
        <v>15</v>
      </c>
      <c r="G10" s="19">
        <v>136</v>
      </c>
      <c r="H10" s="19" t="s">
        <v>41</v>
      </c>
      <c r="I10" s="19" t="s">
        <v>41</v>
      </c>
      <c r="J10" s="19" t="s">
        <v>41</v>
      </c>
      <c r="K10" s="19" t="s">
        <v>41</v>
      </c>
      <c r="L10" s="12">
        <f t="shared" si="2"/>
        <v>101</v>
      </c>
      <c r="M10" s="12">
        <f t="shared" si="2"/>
        <v>1188</v>
      </c>
    </row>
    <row r="11" spans="1:13" ht="15" customHeight="1">
      <c r="A11" s="14" t="s">
        <v>10</v>
      </c>
      <c r="B11" s="19">
        <v>22</v>
      </c>
      <c r="C11" s="19">
        <v>238</v>
      </c>
      <c r="D11" s="19">
        <v>15</v>
      </c>
      <c r="E11" s="19">
        <v>255</v>
      </c>
      <c r="F11" s="19">
        <v>11</v>
      </c>
      <c r="G11" s="19">
        <v>96</v>
      </c>
      <c r="H11" s="19" t="s">
        <v>41</v>
      </c>
      <c r="I11" s="19" t="s">
        <v>41</v>
      </c>
      <c r="J11" s="19" t="s">
        <v>41</v>
      </c>
      <c r="K11" s="19" t="s">
        <v>41</v>
      </c>
      <c r="L11" s="12">
        <f t="shared" si="2"/>
        <v>48</v>
      </c>
      <c r="M11" s="12">
        <f t="shared" si="2"/>
        <v>589</v>
      </c>
    </row>
    <row r="12" spans="1:13" ht="15" customHeight="1">
      <c r="A12" s="14" t="s">
        <v>7</v>
      </c>
      <c r="B12" s="19">
        <v>1</v>
      </c>
      <c r="C12" s="19">
        <v>17</v>
      </c>
      <c r="D12" s="19">
        <v>1</v>
      </c>
      <c r="E12" s="19">
        <v>29</v>
      </c>
      <c r="F12" s="19" t="s">
        <v>41</v>
      </c>
      <c r="G12" s="19">
        <v>8</v>
      </c>
      <c r="H12" s="19">
        <v>1</v>
      </c>
      <c r="I12" s="19">
        <v>17</v>
      </c>
      <c r="J12" s="19" t="s">
        <v>41</v>
      </c>
      <c r="K12" s="19" t="s">
        <v>41</v>
      </c>
      <c r="L12" s="12">
        <f t="shared" si="2"/>
        <v>3</v>
      </c>
      <c r="M12" s="12">
        <f t="shared" si="2"/>
        <v>71</v>
      </c>
    </row>
    <row r="13" spans="1:13" ht="15" customHeight="1">
      <c r="A13" s="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8"/>
      <c r="M13" s="18"/>
    </row>
    <row r="14" spans="1:13" ht="15" customHeight="1">
      <c r="A14" s="13" t="s">
        <v>12</v>
      </c>
      <c r="B14" s="16">
        <f>SUM(B15:B25)</f>
        <v>35</v>
      </c>
      <c r="C14" s="16">
        <f aca="true" t="shared" si="3" ref="C14:I14">SUM(C15:C25)</f>
        <v>270</v>
      </c>
      <c r="D14" s="16">
        <f t="shared" si="3"/>
        <v>68</v>
      </c>
      <c r="E14" s="16">
        <f t="shared" si="3"/>
        <v>1107</v>
      </c>
      <c r="F14" s="16">
        <f t="shared" si="3"/>
        <v>47</v>
      </c>
      <c r="G14" s="16">
        <f t="shared" si="3"/>
        <v>660</v>
      </c>
      <c r="H14" s="16">
        <f t="shared" si="3"/>
        <v>18</v>
      </c>
      <c r="I14" s="16">
        <f t="shared" si="3"/>
        <v>165</v>
      </c>
      <c r="J14" s="16" t="s">
        <v>41</v>
      </c>
      <c r="K14" s="16" t="s">
        <v>41</v>
      </c>
      <c r="L14" s="13">
        <f aca="true" t="shared" si="4" ref="L14:M25">SUM(B14,D14,F14,H14,J14)</f>
        <v>168</v>
      </c>
      <c r="M14" s="13">
        <f t="shared" si="4"/>
        <v>2202</v>
      </c>
    </row>
    <row r="15" spans="1:13" ht="15" customHeight="1">
      <c r="A15" s="14" t="s">
        <v>14</v>
      </c>
      <c r="B15" s="17">
        <v>18</v>
      </c>
      <c r="C15" s="17">
        <v>82</v>
      </c>
      <c r="D15" s="17">
        <v>18</v>
      </c>
      <c r="E15" s="17">
        <v>316</v>
      </c>
      <c r="F15" s="17">
        <v>29</v>
      </c>
      <c r="G15" s="17">
        <v>354</v>
      </c>
      <c r="H15" s="17" t="s">
        <v>41</v>
      </c>
      <c r="I15" s="17">
        <v>41</v>
      </c>
      <c r="J15" s="17" t="s">
        <v>41</v>
      </c>
      <c r="K15" s="17" t="s">
        <v>41</v>
      </c>
      <c r="L15" s="13">
        <f t="shared" si="4"/>
        <v>65</v>
      </c>
      <c r="M15" s="13">
        <f t="shared" si="4"/>
        <v>793</v>
      </c>
    </row>
    <row r="16" spans="1:13" ht="15" customHeight="1">
      <c r="A16" s="14" t="s">
        <v>15</v>
      </c>
      <c r="B16" s="17">
        <v>6</v>
      </c>
      <c r="C16" s="17">
        <v>55</v>
      </c>
      <c r="D16" s="17">
        <v>11</v>
      </c>
      <c r="E16" s="17">
        <v>223</v>
      </c>
      <c r="F16" s="17">
        <v>8</v>
      </c>
      <c r="G16" s="17">
        <v>86</v>
      </c>
      <c r="H16" s="17" t="s">
        <v>41</v>
      </c>
      <c r="I16" s="17">
        <v>6</v>
      </c>
      <c r="J16" s="17" t="s">
        <v>41</v>
      </c>
      <c r="K16" s="17" t="s">
        <v>41</v>
      </c>
      <c r="L16" s="13">
        <f t="shared" si="4"/>
        <v>25</v>
      </c>
      <c r="M16" s="13">
        <f t="shared" si="4"/>
        <v>370</v>
      </c>
    </row>
    <row r="17" spans="1:13" ht="15" customHeight="1">
      <c r="A17" s="14" t="s">
        <v>13</v>
      </c>
      <c r="B17" s="17">
        <v>1</v>
      </c>
      <c r="C17" s="17">
        <v>16</v>
      </c>
      <c r="D17" s="17">
        <v>17</v>
      </c>
      <c r="E17" s="17">
        <v>209</v>
      </c>
      <c r="F17" s="17">
        <v>4</v>
      </c>
      <c r="G17" s="17">
        <v>20</v>
      </c>
      <c r="H17" s="17" t="s">
        <v>41</v>
      </c>
      <c r="I17" s="17" t="s">
        <v>41</v>
      </c>
      <c r="J17" s="17" t="s">
        <v>41</v>
      </c>
      <c r="K17" s="17" t="s">
        <v>41</v>
      </c>
      <c r="L17" s="13">
        <f t="shared" si="4"/>
        <v>22</v>
      </c>
      <c r="M17" s="13">
        <f t="shared" si="4"/>
        <v>245</v>
      </c>
    </row>
    <row r="18" spans="1:13" ht="15" customHeight="1">
      <c r="A18" s="14" t="s">
        <v>98</v>
      </c>
      <c r="B18" s="17" t="s">
        <v>41</v>
      </c>
      <c r="C18" s="17">
        <v>2</v>
      </c>
      <c r="D18" s="17">
        <v>4</v>
      </c>
      <c r="E18" s="17">
        <v>59</v>
      </c>
      <c r="F18" s="17" t="s">
        <v>41</v>
      </c>
      <c r="G18" s="17">
        <v>5</v>
      </c>
      <c r="H18" s="17" t="s">
        <v>41</v>
      </c>
      <c r="I18" s="17">
        <v>23</v>
      </c>
      <c r="J18" s="17" t="s">
        <v>41</v>
      </c>
      <c r="K18" s="17" t="s">
        <v>41</v>
      </c>
      <c r="L18" s="13">
        <f t="shared" si="4"/>
        <v>4</v>
      </c>
      <c r="M18" s="13">
        <f t="shared" si="4"/>
        <v>89</v>
      </c>
    </row>
    <row r="19" spans="1:13" ht="15" customHeight="1">
      <c r="A19" s="14" t="s">
        <v>16</v>
      </c>
      <c r="B19" s="17" t="s">
        <v>41</v>
      </c>
      <c r="C19" s="17">
        <v>5</v>
      </c>
      <c r="D19" s="17">
        <v>3</v>
      </c>
      <c r="E19" s="17">
        <v>57</v>
      </c>
      <c r="F19" s="17" t="s">
        <v>41</v>
      </c>
      <c r="G19" s="17">
        <v>10</v>
      </c>
      <c r="H19" s="17" t="s">
        <v>41</v>
      </c>
      <c r="I19" s="17" t="s">
        <v>41</v>
      </c>
      <c r="J19" s="17" t="s">
        <v>41</v>
      </c>
      <c r="K19" s="17" t="s">
        <v>41</v>
      </c>
      <c r="L19" s="13">
        <f t="shared" si="4"/>
        <v>3</v>
      </c>
      <c r="M19" s="13">
        <f t="shared" si="4"/>
        <v>72</v>
      </c>
    </row>
    <row r="20" spans="1:13" ht="15" customHeight="1">
      <c r="A20" s="42" t="s">
        <v>17</v>
      </c>
      <c r="B20" s="34" t="s">
        <v>41</v>
      </c>
      <c r="C20" s="34">
        <v>23</v>
      </c>
      <c r="D20" s="34">
        <v>4</v>
      </c>
      <c r="E20" s="34">
        <v>26</v>
      </c>
      <c r="F20" s="34">
        <v>1</v>
      </c>
      <c r="G20" s="34">
        <v>6</v>
      </c>
      <c r="H20" s="34">
        <v>1</v>
      </c>
      <c r="I20" s="34">
        <v>9</v>
      </c>
      <c r="J20" s="34" t="s">
        <v>41</v>
      </c>
      <c r="K20" s="34" t="s">
        <v>41</v>
      </c>
      <c r="L20" s="13">
        <f t="shared" si="4"/>
        <v>6</v>
      </c>
      <c r="M20" s="13">
        <f t="shared" si="4"/>
        <v>64</v>
      </c>
    </row>
    <row r="21" spans="1:13" ht="15" customHeight="1">
      <c r="A21" s="42" t="s">
        <v>67</v>
      </c>
      <c r="B21" s="34">
        <v>1</v>
      </c>
      <c r="C21" s="34">
        <v>2</v>
      </c>
      <c r="D21" s="34">
        <v>1</v>
      </c>
      <c r="E21" s="34">
        <v>11</v>
      </c>
      <c r="F21" s="34">
        <v>3</v>
      </c>
      <c r="G21" s="34">
        <v>41</v>
      </c>
      <c r="H21" s="34" t="s">
        <v>41</v>
      </c>
      <c r="I21" s="34">
        <v>1</v>
      </c>
      <c r="J21" s="34" t="s">
        <v>41</v>
      </c>
      <c r="K21" s="34" t="s">
        <v>41</v>
      </c>
      <c r="L21" s="13">
        <f t="shared" si="4"/>
        <v>5</v>
      </c>
      <c r="M21" s="13">
        <f t="shared" si="4"/>
        <v>55</v>
      </c>
    </row>
    <row r="22" spans="1:13" ht="15" customHeight="1">
      <c r="A22" s="42" t="s">
        <v>170</v>
      </c>
      <c r="B22" s="34" t="s">
        <v>41</v>
      </c>
      <c r="C22" s="34" t="s">
        <v>41</v>
      </c>
      <c r="D22" s="34" t="s">
        <v>41</v>
      </c>
      <c r="E22" s="34">
        <v>9</v>
      </c>
      <c r="F22" s="34" t="s">
        <v>41</v>
      </c>
      <c r="G22" s="34">
        <v>32</v>
      </c>
      <c r="H22" s="34" t="s">
        <v>41</v>
      </c>
      <c r="I22" s="34" t="s">
        <v>41</v>
      </c>
      <c r="J22" s="34" t="s">
        <v>41</v>
      </c>
      <c r="K22" s="34" t="s">
        <v>41</v>
      </c>
      <c r="L22" s="13">
        <f t="shared" si="4"/>
        <v>0</v>
      </c>
      <c r="M22" s="13">
        <f t="shared" si="4"/>
        <v>41</v>
      </c>
    </row>
    <row r="23" spans="1:13" ht="15" customHeight="1">
      <c r="A23" s="42" t="s">
        <v>161</v>
      </c>
      <c r="B23" s="34" t="s">
        <v>41</v>
      </c>
      <c r="C23" s="34">
        <v>5</v>
      </c>
      <c r="D23" s="34" t="s">
        <v>41</v>
      </c>
      <c r="E23" s="34">
        <v>12</v>
      </c>
      <c r="F23" s="34">
        <v>1</v>
      </c>
      <c r="G23" s="34">
        <v>12</v>
      </c>
      <c r="H23" s="34" t="s">
        <v>41</v>
      </c>
      <c r="I23" s="34">
        <v>10</v>
      </c>
      <c r="J23" s="34" t="s">
        <v>41</v>
      </c>
      <c r="K23" s="34" t="s">
        <v>41</v>
      </c>
      <c r="L23" s="13">
        <f>SUM(B23,D23,F23,H23,J23)</f>
        <v>1</v>
      </c>
      <c r="M23" s="13">
        <f>SUM(C23,E23,G23,I23,K23)</f>
        <v>39</v>
      </c>
    </row>
    <row r="24" spans="1:13" ht="15" customHeight="1">
      <c r="A24" s="42" t="s">
        <v>162</v>
      </c>
      <c r="B24" s="34" t="s">
        <v>41</v>
      </c>
      <c r="C24" s="34">
        <v>3</v>
      </c>
      <c r="D24" s="34">
        <v>1</v>
      </c>
      <c r="E24" s="34">
        <v>20</v>
      </c>
      <c r="F24" s="34" t="s">
        <v>41</v>
      </c>
      <c r="G24" s="34">
        <v>10</v>
      </c>
      <c r="H24" s="34" t="s">
        <v>41</v>
      </c>
      <c r="I24" s="34">
        <v>4</v>
      </c>
      <c r="J24" s="34" t="s">
        <v>41</v>
      </c>
      <c r="K24" s="34" t="s">
        <v>41</v>
      </c>
      <c r="L24" s="13">
        <f>SUM(B24,D24,F24,H24,J24)</f>
        <v>1</v>
      </c>
      <c r="M24" s="13">
        <f>SUM(C24,E24,G24,I24,K24)</f>
        <v>37</v>
      </c>
    </row>
    <row r="25" spans="1:13" ht="15" customHeight="1">
      <c r="A25" s="96" t="s">
        <v>107</v>
      </c>
      <c r="B25" s="98">
        <v>9</v>
      </c>
      <c r="C25" s="108">
        <v>77</v>
      </c>
      <c r="D25" s="98">
        <v>9</v>
      </c>
      <c r="E25" s="98">
        <v>165</v>
      </c>
      <c r="F25" s="98">
        <v>1</v>
      </c>
      <c r="G25" s="98">
        <v>84</v>
      </c>
      <c r="H25" s="98">
        <v>17</v>
      </c>
      <c r="I25" s="98">
        <v>71</v>
      </c>
      <c r="J25" s="98" t="s">
        <v>41</v>
      </c>
      <c r="K25" s="98" t="s">
        <v>41</v>
      </c>
      <c r="L25" s="103">
        <f t="shared" si="4"/>
        <v>36</v>
      </c>
      <c r="M25" s="103">
        <f t="shared" si="4"/>
        <v>397</v>
      </c>
    </row>
    <row r="26" spans="1:13" ht="15" customHeight="1">
      <c r="A26" s="3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ht="15" customHeight="1">
      <c r="A27" s="102" t="s">
        <v>108</v>
      </c>
    </row>
    <row r="28" spans="1:13" ht="64.5" customHeight="1">
      <c r="A28" s="104"/>
      <c r="B28" s="201" t="s">
        <v>2</v>
      </c>
      <c r="C28" s="201"/>
      <c r="D28" s="201" t="s">
        <v>3</v>
      </c>
      <c r="E28" s="201"/>
      <c r="F28" s="201" t="s">
        <v>4</v>
      </c>
      <c r="G28" s="201"/>
      <c r="H28" s="201" t="s">
        <v>158</v>
      </c>
      <c r="I28" s="201"/>
      <c r="J28" s="201" t="s">
        <v>159</v>
      </c>
      <c r="K28" s="201"/>
      <c r="L28" s="221" t="s">
        <v>1</v>
      </c>
      <c r="M28" s="221"/>
    </row>
    <row r="29" spans="1:13" ht="15" customHeight="1">
      <c r="A29" s="105"/>
      <c r="B29" s="106" t="s">
        <v>183</v>
      </c>
      <c r="C29" s="106" t="s">
        <v>184</v>
      </c>
      <c r="D29" s="106" t="s">
        <v>183</v>
      </c>
      <c r="E29" s="106" t="s">
        <v>184</v>
      </c>
      <c r="F29" s="106" t="s">
        <v>183</v>
      </c>
      <c r="G29" s="106" t="s">
        <v>184</v>
      </c>
      <c r="H29" s="106" t="s">
        <v>183</v>
      </c>
      <c r="I29" s="106" t="s">
        <v>184</v>
      </c>
      <c r="J29" s="106" t="s">
        <v>183</v>
      </c>
      <c r="K29" s="106" t="s">
        <v>184</v>
      </c>
      <c r="L29" s="107" t="s">
        <v>183</v>
      </c>
      <c r="M29" s="107" t="s">
        <v>184</v>
      </c>
    </row>
    <row r="30" spans="1:13" ht="15" customHeight="1">
      <c r="A30" s="61" t="s">
        <v>1</v>
      </c>
      <c r="B30" s="2">
        <f aca="true" t="shared" si="5" ref="B30:I30">SUM(B32,B40)</f>
        <v>292</v>
      </c>
      <c r="C30" s="2">
        <f t="shared" si="5"/>
        <v>3756</v>
      </c>
      <c r="D30" s="2">
        <f t="shared" si="5"/>
        <v>307</v>
      </c>
      <c r="E30" s="2">
        <f t="shared" si="5"/>
        <v>5271</v>
      </c>
      <c r="F30" s="2">
        <f t="shared" si="5"/>
        <v>95</v>
      </c>
      <c r="G30" s="2">
        <f t="shared" si="5"/>
        <v>2443</v>
      </c>
      <c r="H30" s="2">
        <f t="shared" si="5"/>
        <v>176</v>
      </c>
      <c r="I30" s="2">
        <f t="shared" si="5"/>
        <v>2831</v>
      </c>
      <c r="J30" s="2">
        <f>SUM(J32,J40)</f>
        <v>81</v>
      </c>
      <c r="K30" s="2">
        <f>SUM(K32,K40)</f>
        <v>1658</v>
      </c>
      <c r="L30" s="2">
        <f>SUM(L32,L40)</f>
        <v>951</v>
      </c>
      <c r="M30" s="2">
        <f>SUM(M32,M40)</f>
        <v>15959</v>
      </c>
    </row>
    <row r="31" spans="1:13" ht="15" customHeight="1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13" t="s">
        <v>163</v>
      </c>
      <c r="B32" s="13">
        <f aca="true" t="shared" si="6" ref="B32:K32">SUM(B33:B39)</f>
        <v>274</v>
      </c>
      <c r="C32" s="13">
        <f t="shared" si="6"/>
        <v>3521</v>
      </c>
      <c r="D32" s="13">
        <f t="shared" si="6"/>
        <v>245</v>
      </c>
      <c r="E32" s="13">
        <f t="shared" si="6"/>
        <v>4232</v>
      </c>
      <c r="F32" s="13">
        <f t="shared" si="6"/>
        <v>71</v>
      </c>
      <c r="G32" s="13">
        <f t="shared" si="6"/>
        <v>1830</v>
      </c>
      <c r="H32" s="13">
        <f t="shared" si="6"/>
        <v>175</v>
      </c>
      <c r="I32" s="13">
        <f t="shared" si="6"/>
        <v>2684</v>
      </c>
      <c r="J32" s="13">
        <f t="shared" si="6"/>
        <v>81</v>
      </c>
      <c r="K32" s="13">
        <f t="shared" si="6"/>
        <v>1658</v>
      </c>
      <c r="L32" s="13">
        <f aca="true" t="shared" si="7" ref="L32:M38">SUM(B32,D32,F32,H32,J32)</f>
        <v>846</v>
      </c>
      <c r="M32" s="13">
        <f t="shared" si="7"/>
        <v>13925</v>
      </c>
    </row>
    <row r="33" spans="1:13" ht="15" customHeight="1">
      <c r="A33" s="14" t="s">
        <v>6</v>
      </c>
      <c r="B33" s="19">
        <v>135</v>
      </c>
      <c r="C33" s="19">
        <v>1698</v>
      </c>
      <c r="D33" s="19">
        <v>45</v>
      </c>
      <c r="E33" s="19">
        <v>1023</v>
      </c>
      <c r="F33" s="19">
        <v>15</v>
      </c>
      <c r="G33" s="19">
        <v>911</v>
      </c>
      <c r="H33" s="19">
        <v>4</v>
      </c>
      <c r="I33" s="19">
        <v>56</v>
      </c>
      <c r="J33" s="19">
        <v>81</v>
      </c>
      <c r="K33" s="19">
        <v>1658</v>
      </c>
      <c r="L33" s="12">
        <f t="shared" si="7"/>
        <v>280</v>
      </c>
      <c r="M33" s="12">
        <f t="shared" si="7"/>
        <v>5346</v>
      </c>
    </row>
    <row r="34" spans="1:13" ht="11.25">
      <c r="A34" s="14" t="s">
        <v>8</v>
      </c>
      <c r="B34" s="19">
        <v>55</v>
      </c>
      <c r="C34" s="19">
        <v>668</v>
      </c>
      <c r="D34" s="19">
        <v>70</v>
      </c>
      <c r="E34" s="19">
        <v>946</v>
      </c>
      <c r="F34" s="19">
        <v>5</v>
      </c>
      <c r="G34" s="19">
        <v>160</v>
      </c>
      <c r="H34" s="19">
        <v>106</v>
      </c>
      <c r="I34" s="19">
        <v>1882</v>
      </c>
      <c r="J34" s="19" t="s">
        <v>41</v>
      </c>
      <c r="K34" s="19" t="s">
        <v>41</v>
      </c>
      <c r="L34" s="12">
        <f t="shared" si="7"/>
        <v>236</v>
      </c>
      <c r="M34" s="12">
        <f t="shared" si="7"/>
        <v>3656</v>
      </c>
    </row>
    <row r="35" spans="1:13" ht="15" customHeight="1">
      <c r="A35" s="14" t="s">
        <v>11</v>
      </c>
      <c r="B35" s="19">
        <v>37</v>
      </c>
      <c r="C35" s="19">
        <v>549</v>
      </c>
      <c r="D35" s="19">
        <v>108</v>
      </c>
      <c r="E35" s="19">
        <v>1403</v>
      </c>
      <c r="F35" s="19">
        <v>37</v>
      </c>
      <c r="G35" s="19">
        <v>545</v>
      </c>
      <c r="H35" s="19">
        <v>63</v>
      </c>
      <c r="I35" s="19">
        <v>730</v>
      </c>
      <c r="J35" s="19" t="s">
        <v>41</v>
      </c>
      <c r="K35" s="19" t="s">
        <v>41</v>
      </c>
      <c r="L35" s="12">
        <f t="shared" si="7"/>
        <v>245</v>
      </c>
      <c r="M35" s="12">
        <f t="shared" si="7"/>
        <v>3227</v>
      </c>
    </row>
    <row r="36" spans="1:13" ht="11.25">
      <c r="A36" s="14" t="s">
        <v>9</v>
      </c>
      <c r="B36" s="19">
        <v>29</v>
      </c>
      <c r="C36" s="19">
        <v>374</v>
      </c>
      <c r="D36" s="19">
        <v>16</v>
      </c>
      <c r="E36" s="19">
        <v>592</v>
      </c>
      <c r="F36" s="19">
        <v>8</v>
      </c>
      <c r="G36" s="19">
        <v>121</v>
      </c>
      <c r="H36" s="19" t="s">
        <v>41</v>
      </c>
      <c r="I36" s="19" t="s">
        <v>41</v>
      </c>
      <c r="J36" s="19" t="s">
        <v>41</v>
      </c>
      <c r="K36" s="19" t="s">
        <v>41</v>
      </c>
      <c r="L36" s="12">
        <f t="shared" si="7"/>
        <v>53</v>
      </c>
      <c r="M36" s="12">
        <f t="shared" si="7"/>
        <v>1087</v>
      </c>
    </row>
    <row r="37" spans="1:13" ht="11.25">
      <c r="A37" s="14" t="s">
        <v>10</v>
      </c>
      <c r="B37" s="19">
        <v>17</v>
      </c>
      <c r="C37" s="19">
        <v>216</v>
      </c>
      <c r="D37" s="19">
        <v>5</v>
      </c>
      <c r="E37" s="19">
        <v>240</v>
      </c>
      <c r="F37" s="19">
        <v>5</v>
      </c>
      <c r="G37" s="19">
        <v>85</v>
      </c>
      <c r="H37" s="19" t="s">
        <v>41</v>
      </c>
      <c r="I37" s="19" t="s">
        <v>41</v>
      </c>
      <c r="J37" s="19" t="s">
        <v>41</v>
      </c>
      <c r="K37" s="19" t="s">
        <v>41</v>
      </c>
      <c r="L37" s="12">
        <f t="shared" si="7"/>
        <v>27</v>
      </c>
      <c r="M37" s="12">
        <f t="shared" si="7"/>
        <v>541</v>
      </c>
    </row>
    <row r="38" spans="1:13" ht="11.25">
      <c r="A38" s="14" t="s">
        <v>7</v>
      </c>
      <c r="B38" s="19">
        <v>1</v>
      </c>
      <c r="C38" s="19">
        <v>16</v>
      </c>
      <c r="D38" s="19">
        <v>1</v>
      </c>
      <c r="E38" s="19">
        <v>28</v>
      </c>
      <c r="F38" s="19">
        <v>1</v>
      </c>
      <c r="G38" s="19">
        <v>8</v>
      </c>
      <c r="H38" s="19">
        <v>2</v>
      </c>
      <c r="I38" s="19">
        <v>16</v>
      </c>
      <c r="J38" s="19" t="s">
        <v>41</v>
      </c>
      <c r="K38" s="19" t="s">
        <v>41</v>
      </c>
      <c r="L38" s="12">
        <f t="shared" si="7"/>
        <v>5</v>
      </c>
      <c r="M38" s="12">
        <f t="shared" si="7"/>
        <v>68</v>
      </c>
    </row>
    <row r="39" spans="1:13" ht="11.25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8"/>
      <c r="M39" s="18"/>
    </row>
    <row r="40" spans="1:13" ht="11.25">
      <c r="A40" s="13" t="s">
        <v>12</v>
      </c>
      <c r="B40" s="16">
        <f>SUM(B41:B51)</f>
        <v>18</v>
      </c>
      <c r="C40" s="16">
        <f aca="true" t="shared" si="8" ref="C40:I40">SUM(C41:C51)</f>
        <v>235</v>
      </c>
      <c r="D40" s="16">
        <f t="shared" si="8"/>
        <v>62</v>
      </c>
      <c r="E40" s="16">
        <f t="shared" si="8"/>
        <v>1039</v>
      </c>
      <c r="F40" s="16">
        <f t="shared" si="8"/>
        <v>24</v>
      </c>
      <c r="G40" s="16">
        <f t="shared" si="8"/>
        <v>613</v>
      </c>
      <c r="H40" s="16">
        <f t="shared" si="8"/>
        <v>1</v>
      </c>
      <c r="I40" s="16">
        <f t="shared" si="8"/>
        <v>147</v>
      </c>
      <c r="J40" s="16" t="s">
        <v>41</v>
      </c>
      <c r="K40" s="16" t="s">
        <v>41</v>
      </c>
      <c r="L40" s="13">
        <f aca="true" t="shared" si="9" ref="L40:M51">SUM(B40,D40,F40,H40,J40)</f>
        <v>105</v>
      </c>
      <c r="M40" s="13">
        <f t="shared" si="9"/>
        <v>2034</v>
      </c>
    </row>
    <row r="41" spans="1:13" ht="11.25">
      <c r="A41" s="14" t="s">
        <v>14</v>
      </c>
      <c r="B41" s="17">
        <v>4</v>
      </c>
      <c r="C41" s="17">
        <v>64</v>
      </c>
      <c r="D41" s="17">
        <v>19</v>
      </c>
      <c r="E41" s="17">
        <v>298</v>
      </c>
      <c r="F41" s="17">
        <v>5</v>
      </c>
      <c r="G41" s="17">
        <v>325</v>
      </c>
      <c r="H41" s="17" t="s">
        <v>41</v>
      </c>
      <c r="I41" s="17">
        <v>41</v>
      </c>
      <c r="J41" s="17" t="s">
        <v>41</v>
      </c>
      <c r="K41" s="17" t="s">
        <v>41</v>
      </c>
      <c r="L41" s="13">
        <f t="shared" si="9"/>
        <v>28</v>
      </c>
      <c r="M41" s="13">
        <f t="shared" si="9"/>
        <v>728</v>
      </c>
    </row>
    <row r="42" spans="1:13" ht="11.25">
      <c r="A42" s="14" t="s">
        <v>15</v>
      </c>
      <c r="B42" s="17">
        <v>4</v>
      </c>
      <c r="C42" s="17">
        <v>49</v>
      </c>
      <c r="D42" s="17">
        <v>11</v>
      </c>
      <c r="E42" s="17">
        <v>212</v>
      </c>
      <c r="F42" s="17">
        <v>3</v>
      </c>
      <c r="G42" s="17">
        <v>78</v>
      </c>
      <c r="H42" s="17" t="s">
        <v>41</v>
      </c>
      <c r="I42" s="17">
        <v>6</v>
      </c>
      <c r="J42" s="17" t="s">
        <v>41</v>
      </c>
      <c r="K42" s="17" t="s">
        <v>41</v>
      </c>
      <c r="L42" s="13">
        <f t="shared" si="9"/>
        <v>18</v>
      </c>
      <c r="M42" s="13">
        <f t="shared" si="9"/>
        <v>345</v>
      </c>
    </row>
    <row r="43" spans="1:13" ht="11.25">
      <c r="A43" s="14" t="s">
        <v>13</v>
      </c>
      <c r="B43" s="17" t="s">
        <v>41</v>
      </c>
      <c r="C43" s="17">
        <v>15</v>
      </c>
      <c r="D43" s="17">
        <v>10</v>
      </c>
      <c r="E43" s="17">
        <v>192</v>
      </c>
      <c r="F43" s="17">
        <v>1</v>
      </c>
      <c r="G43" s="17">
        <v>16</v>
      </c>
      <c r="H43" s="17" t="s">
        <v>41</v>
      </c>
      <c r="I43" s="17" t="s">
        <v>41</v>
      </c>
      <c r="J43" s="17" t="s">
        <v>41</v>
      </c>
      <c r="K43" s="17" t="s">
        <v>41</v>
      </c>
      <c r="L43" s="13">
        <f t="shared" si="9"/>
        <v>11</v>
      </c>
      <c r="M43" s="13">
        <f t="shared" si="9"/>
        <v>223</v>
      </c>
    </row>
    <row r="44" spans="1:13" ht="11.25">
      <c r="A44" s="14" t="s">
        <v>98</v>
      </c>
      <c r="B44" s="17" t="s">
        <v>41</v>
      </c>
      <c r="C44" s="17">
        <v>2</v>
      </c>
      <c r="D44" s="17">
        <v>3</v>
      </c>
      <c r="E44" s="17">
        <v>55</v>
      </c>
      <c r="F44" s="17" t="s">
        <v>41</v>
      </c>
      <c r="G44" s="17">
        <v>5</v>
      </c>
      <c r="H44" s="17" t="s">
        <v>41</v>
      </c>
      <c r="I44" s="17">
        <v>23</v>
      </c>
      <c r="J44" s="17" t="s">
        <v>41</v>
      </c>
      <c r="K44" s="17" t="s">
        <v>41</v>
      </c>
      <c r="L44" s="13">
        <f t="shared" si="9"/>
        <v>3</v>
      </c>
      <c r="M44" s="13">
        <f t="shared" si="9"/>
        <v>85</v>
      </c>
    </row>
    <row r="45" spans="1:13" ht="11.25">
      <c r="A45" s="14" t="s">
        <v>16</v>
      </c>
      <c r="B45" s="17" t="s">
        <v>41</v>
      </c>
      <c r="C45" s="17">
        <v>5</v>
      </c>
      <c r="D45" s="17">
        <v>3</v>
      </c>
      <c r="E45" s="17">
        <v>54</v>
      </c>
      <c r="F45" s="17">
        <v>7</v>
      </c>
      <c r="G45" s="17">
        <v>10</v>
      </c>
      <c r="H45" s="17" t="s">
        <v>41</v>
      </c>
      <c r="I45" s="17" t="s">
        <v>41</v>
      </c>
      <c r="J45" s="17" t="s">
        <v>41</v>
      </c>
      <c r="K45" s="17" t="s">
        <v>41</v>
      </c>
      <c r="L45" s="13">
        <f t="shared" si="9"/>
        <v>10</v>
      </c>
      <c r="M45" s="13">
        <f t="shared" si="9"/>
        <v>69</v>
      </c>
    </row>
    <row r="46" spans="1:13" ht="11.25">
      <c r="A46" s="42" t="s">
        <v>17</v>
      </c>
      <c r="B46" s="34" t="s">
        <v>41</v>
      </c>
      <c r="C46" s="34">
        <v>23</v>
      </c>
      <c r="D46" s="34">
        <v>1</v>
      </c>
      <c r="E46" s="34">
        <v>22</v>
      </c>
      <c r="F46" s="34" t="s">
        <v>41</v>
      </c>
      <c r="G46" s="34">
        <v>5</v>
      </c>
      <c r="H46" s="34" t="s">
        <v>41</v>
      </c>
      <c r="I46" s="34">
        <v>8</v>
      </c>
      <c r="J46" s="34" t="s">
        <v>41</v>
      </c>
      <c r="K46" s="34" t="s">
        <v>41</v>
      </c>
      <c r="L46" s="13">
        <f t="shared" si="9"/>
        <v>1</v>
      </c>
      <c r="M46" s="13">
        <f t="shared" si="9"/>
        <v>58</v>
      </c>
    </row>
    <row r="47" spans="1:13" ht="11.25">
      <c r="A47" s="42" t="s">
        <v>67</v>
      </c>
      <c r="B47" s="34" t="s">
        <v>41</v>
      </c>
      <c r="C47" s="34">
        <v>1</v>
      </c>
      <c r="D47" s="34">
        <v>2</v>
      </c>
      <c r="E47" s="34">
        <v>10</v>
      </c>
      <c r="F47" s="34">
        <v>2</v>
      </c>
      <c r="G47" s="34">
        <v>38</v>
      </c>
      <c r="H47" s="34" t="s">
        <v>41</v>
      </c>
      <c r="I47" s="34">
        <v>1</v>
      </c>
      <c r="J47" s="34" t="s">
        <v>41</v>
      </c>
      <c r="K47" s="34" t="s">
        <v>41</v>
      </c>
      <c r="L47" s="13">
        <f t="shared" si="9"/>
        <v>4</v>
      </c>
      <c r="M47" s="13">
        <f t="shared" si="9"/>
        <v>50</v>
      </c>
    </row>
    <row r="48" spans="1:13" ht="11.25">
      <c r="A48" s="42" t="s">
        <v>170</v>
      </c>
      <c r="B48" s="34" t="s">
        <v>41</v>
      </c>
      <c r="C48" s="34" t="s">
        <v>41</v>
      </c>
      <c r="D48" s="34">
        <v>1</v>
      </c>
      <c r="E48" s="34">
        <v>9</v>
      </c>
      <c r="F48" s="34">
        <v>1</v>
      </c>
      <c r="G48" s="34">
        <v>32</v>
      </c>
      <c r="H48" s="34" t="s">
        <v>41</v>
      </c>
      <c r="I48" s="34" t="s">
        <v>41</v>
      </c>
      <c r="J48" s="34" t="s">
        <v>41</v>
      </c>
      <c r="K48" s="34" t="s">
        <v>41</v>
      </c>
      <c r="L48" s="13">
        <f t="shared" si="9"/>
        <v>2</v>
      </c>
      <c r="M48" s="13">
        <f t="shared" si="9"/>
        <v>41</v>
      </c>
    </row>
    <row r="49" spans="1:13" ht="11.25">
      <c r="A49" s="42" t="s">
        <v>161</v>
      </c>
      <c r="B49" s="34">
        <v>1</v>
      </c>
      <c r="C49" s="34">
        <v>5</v>
      </c>
      <c r="D49" s="34" t="s">
        <v>41</v>
      </c>
      <c r="E49" s="34">
        <v>12</v>
      </c>
      <c r="F49" s="34" t="s">
        <v>41</v>
      </c>
      <c r="G49" s="34">
        <v>11</v>
      </c>
      <c r="H49" s="34" t="s">
        <v>41</v>
      </c>
      <c r="I49" s="34">
        <v>10</v>
      </c>
      <c r="J49" s="34" t="s">
        <v>41</v>
      </c>
      <c r="K49" s="34" t="s">
        <v>41</v>
      </c>
      <c r="L49" s="13">
        <f>SUM(B49,D49,F49,H49,J49)</f>
        <v>1</v>
      </c>
      <c r="M49" s="13">
        <f>SUM(C49,E49,G49,I49,K49)</f>
        <v>38</v>
      </c>
    </row>
    <row r="50" spans="1:13" ht="11.25">
      <c r="A50" s="42" t="s">
        <v>162</v>
      </c>
      <c r="B50" s="34" t="s">
        <v>41</v>
      </c>
      <c r="C50" s="34">
        <v>3</v>
      </c>
      <c r="D50" s="34">
        <v>2</v>
      </c>
      <c r="E50" s="34">
        <v>19</v>
      </c>
      <c r="F50" s="34" t="s">
        <v>41</v>
      </c>
      <c r="G50" s="34">
        <v>10</v>
      </c>
      <c r="H50" s="34" t="s">
        <v>41</v>
      </c>
      <c r="I50" s="34">
        <v>4</v>
      </c>
      <c r="J50" s="34" t="s">
        <v>41</v>
      </c>
      <c r="K50" s="34" t="s">
        <v>41</v>
      </c>
      <c r="L50" s="13">
        <f>SUM(B50,D50,F50,H50,J50)</f>
        <v>2</v>
      </c>
      <c r="M50" s="13">
        <f>SUM(C50,E50,G50,I50,K50)</f>
        <v>36</v>
      </c>
    </row>
    <row r="51" spans="1:13" ht="11.25">
      <c r="A51" s="96" t="s">
        <v>107</v>
      </c>
      <c r="B51" s="98">
        <v>9</v>
      </c>
      <c r="C51" s="108">
        <v>68</v>
      </c>
      <c r="D51" s="98">
        <v>10</v>
      </c>
      <c r="E51" s="98">
        <v>156</v>
      </c>
      <c r="F51" s="98">
        <v>5</v>
      </c>
      <c r="G51" s="98">
        <v>83</v>
      </c>
      <c r="H51" s="98">
        <v>1</v>
      </c>
      <c r="I51" s="98">
        <v>54</v>
      </c>
      <c r="J51" s="98" t="s">
        <v>41</v>
      </c>
      <c r="K51" s="98" t="s">
        <v>41</v>
      </c>
      <c r="L51" s="103">
        <f t="shared" si="9"/>
        <v>25</v>
      </c>
      <c r="M51" s="103">
        <f t="shared" si="9"/>
        <v>361</v>
      </c>
    </row>
    <row r="53" ht="11.25">
      <c r="A53" s="102" t="s">
        <v>108</v>
      </c>
    </row>
    <row r="54" spans="1:13" ht="58.5" customHeight="1">
      <c r="A54" s="104"/>
      <c r="B54" s="201" t="s">
        <v>2</v>
      </c>
      <c r="C54" s="201"/>
      <c r="D54" s="201" t="s">
        <v>3</v>
      </c>
      <c r="E54" s="201"/>
      <c r="F54" s="201" t="s">
        <v>4</v>
      </c>
      <c r="G54" s="201"/>
      <c r="H54" s="201" t="s">
        <v>158</v>
      </c>
      <c r="I54" s="201"/>
      <c r="J54" s="201" t="s">
        <v>159</v>
      </c>
      <c r="K54" s="201"/>
      <c r="L54" s="221" t="s">
        <v>1</v>
      </c>
      <c r="M54" s="221"/>
    </row>
    <row r="55" spans="1:13" ht="12.75">
      <c r="A55" s="105"/>
      <c r="B55" s="106" t="s">
        <v>181</v>
      </c>
      <c r="C55" s="106" t="s">
        <v>182</v>
      </c>
      <c r="D55" s="106" t="s">
        <v>181</v>
      </c>
      <c r="E55" s="106" t="s">
        <v>182</v>
      </c>
      <c r="F55" s="106" t="s">
        <v>181</v>
      </c>
      <c r="G55" s="106" t="s">
        <v>182</v>
      </c>
      <c r="H55" s="106" t="s">
        <v>181</v>
      </c>
      <c r="I55" s="106" t="s">
        <v>182</v>
      </c>
      <c r="J55" s="106" t="s">
        <v>181</v>
      </c>
      <c r="K55" s="106" t="s">
        <v>182</v>
      </c>
      <c r="L55" s="107" t="s">
        <v>181</v>
      </c>
      <c r="M55" s="107" t="s">
        <v>182</v>
      </c>
    </row>
    <row r="56" spans="1:13" ht="11.25">
      <c r="A56" s="61" t="s">
        <v>1</v>
      </c>
      <c r="B56" s="2">
        <f aca="true" t="shared" si="10" ref="B56:I56">SUM(B58,B66)</f>
        <v>345</v>
      </c>
      <c r="C56" s="2">
        <f t="shared" si="10"/>
        <v>3464</v>
      </c>
      <c r="D56" s="2">
        <f t="shared" si="10"/>
        <v>446</v>
      </c>
      <c r="E56" s="2">
        <f t="shared" si="10"/>
        <v>4964</v>
      </c>
      <c r="F56" s="2">
        <f t="shared" si="10"/>
        <v>170</v>
      </c>
      <c r="G56" s="2">
        <f t="shared" si="10"/>
        <v>2348</v>
      </c>
      <c r="H56" s="2">
        <f t="shared" si="10"/>
        <v>220</v>
      </c>
      <c r="I56" s="2">
        <f t="shared" si="10"/>
        <v>2655</v>
      </c>
      <c r="J56" s="2">
        <f>SUM(J58,J66)</f>
        <v>128</v>
      </c>
      <c r="K56" s="2">
        <f>SUM(K58,K66)</f>
        <v>1577</v>
      </c>
      <c r="L56" s="2">
        <f>SUM(L58,L66)</f>
        <v>1309</v>
      </c>
      <c r="M56" s="2">
        <f>SUM(M58,M66)</f>
        <v>15008</v>
      </c>
    </row>
    <row r="57" spans="1:13" ht="11.25">
      <c r="A57" s="2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1.25">
      <c r="A58" s="13" t="s">
        <v>163</v>
      </c>
      <c r="B58" s="13">
        <f aca="true" t="shared" si="11" ref="B58:K58">SUM(B59:B65)</f>
        <v>326</v>
      </c>
      <c r="C58" s="13">
        <f t="shared" si="11"/>
        <v>3247</v>
      </c>
      <c r="D58" s="13">
        <f t="shared" si="11"/>
        <v>358</v>
      </c>
      <c r="E58" s="13">
        <f t="shared" si="11"/>
        <v>3987</v>
      </c>
      <c r="F58" s="13">
        <f t="shared" si="11"/>
        <v>100</v>
      </c>
      <c r="G58" s="13">
        <f t="shared" si="11"/>
        <v>1759</v>
      </c>
      <c r="H58" s="13">
        <f t="shared" si="11"/>
        <v>219</v>
      </c>
      <c r="I58" s="13">
        <f t="shared" si="11"/>
        <v>2509</v>
      </c>
      <c r="J58" s="13">
        <f t="shared" si="11"/>
        <v>128</v>
      </c>
      <c r="K58" s="13">
        <f t="shared" si="11"/>
        <v>1577</v>
      </c>
      <c r="L58" s="13">
        <f aca="true" t="shared" si="12" ref="L58:M64">SUM(B58,D58,F58,H58,J58)</f>
        <v>1131</v>
      </c>
      <c r="M58" s="13">
        <f t="shared" si="12"/>
        <v>13079</v>
      </c>
    </row>
    <row r="59" spans="1:13" ht="11.25">
      <c r="A59" s="14" t="s">
        <v>6</v>
      </c>
      <c r="B59" s="19">
        <v>151</v>
      </c>
      <c r="C59" s="19">
        <v>1563</v>
      </c>
      <c r="D59" s="19">
        <v>67</v>
      </c>
      <c r="E59" s="19">
        <v>978</v>
      </c>
      <c r="F59" s="19">
        <v>48</v>
      </c>
      <c r="G59" s="19">
        <v>896</v>
      </c>
      <c r="H59" s="19">
        <v>9</v>
      </c>
      <c r="I59" s="19">
        <v>52</v>
      </c>
      <c r="J59" s="19">
        <v>128</v>
      </c>
      <c r="K59" s="19">
        <v>1577</v>
      </c>
      <c r="L59" s="12">
        <f t="shared" si="12"/>
        <v>403</v>
      </c>
      <c r="M59" s="12">
        <f t="shared" si="12"/>
        <v>5066</v>
      </c>
    </row>
    <row r="60" spans="1:13" ht="11.25">
      <c r="A60" s="14" t="s">
        <v>8</v>
      </c>
      <c r="B60" s="19">
        <v>83</v>
      </c>
      <c r="C60" s="19">
        <v>613</v>
      </c>
      <c r="D60" s="19">
        <v>96</v>
      </c>
      <c r="E60" s="19">
        <v>876</v>
      </c>
      <c r="F60" s="19">
        <v>10</v>
      </c>
      <c r="G60" s="19">
        <v>155</v>
      </c>
      <c r="H60" s="19">
        <v>150</v>
      </c>
      <c r="I60" s="19">
        <v>1776</v>
      </c>
      <c r="J60" s="19" t="s">
        <v>41</v>
      </c>
      <c r="K60" s="19" t="s">
        <v>41</v>
      </c>
      <c r="L60" s="12">
        <f t="shared" si="12"/>
        <v>339</v>
      </c>
      <c r="M60" s="12">
        <f t="shared" si="12"/>
        <v>3420</v>
      </c>
    </row>
    <row r="61" spans="1:13" ht="11.25">
      <c r="A61" s="14" t="s">
        <v>11</v>
      </c>
      <c r="B61" s="19">
        <v>44</v>
      </c>
      <c r="C61" s="19">
        <v>512</v>
      </c>
      <c r="D61" s="19">
        <v>122</v>
      </c>
      <c r="E61" s="19">
        <v>1295</v>
      </c>
      <c r="F61" s="19">
        <v>16</v>
      </c>
      <c r="G61" s="19">
        <v>508</v>
      </c>
      <c r="H61" s="19">
        <v>58</v>
      </c>
      <c r="I61" s="19">
        <v>667</v>
      </c>
      <c r="J61" s="19" t="s">
        <v>41</v>
      </c>
      <c r="K61" s="19" t="s">
        <v>41</v>
      </c>
      <c r="L61" s="12">
        <f t="shared" si="12"/>
        <v>240</v>
      </c>
      <c r="M61" s="12">
        <f t="shared" si="12"/>
        <v>2982</v>
      </c>
    </row>
    <row r="62" spans="1:13" ht="11.25">
      <c r="A62" s="14" t="s">
        <v>9</v>
      </c>
      <c r="B62" s="19">
        <v>21</v>
      </c>
      <c r="C62" s="19">
        <v>345</v>
      </c>
      <c r="D62" s="19">
        <v>45</v>
      </c>
      <c r="E62" s="19">
        <v>576</v>
      </c>
      <c r="F62" s="19">
        <v>15</v>
      </c>
      <c r="G62" s="19">
        <v>113</v>
      </c>
      <c r="H62" s="19" t="s">
        <v>41</v>
      </c>
      <c r="I62" s="19" t="s">
        <v>41</v>
      </c>
      <c r="J62" s="19" t="s">
        <v>41</v>
      </c>
      <c r="K62" s="19" t="s">
        <v>41</v>
      </c>
      <c r="L62" s="12">
        <f t="shared" si="12"/>
        <v>81</v>
      </c>
      <c r="M62" s="12">
        <f t="shared" si="12"/>
        <v>1034</v>
      </c>
    </row>
    <row r="63" spans="1:13" ht="11.25">
      <c r="A63" s="14" t="s">
        <v>10</v>
      </c>
      <c r="B63" s="19">
        <v>26</v>
      </c>
      <c r="C63" s="19">
        <v>199</v>
      </c>
      <c r="D63" s="19">
        <v>27</v>
      </c>
      <c r="E63" s="19">
        <v>235</v>
      </c>
      <c r="F63" s="19">
        <v>11</v>
      </c>
      <c r="G63" s="19">
        <v>80</v>
      </c>
      <c r="H63" s="19" t="s">
        <v>41</v>
      </c>
      <c r="I63" s="19" t="s">
        <v>41</v>
      </c>
      <c r="J63" s="19" t="s">
        <v>41</v>
      </c>
      <c r="K63" s="19" t="s">
        <v>41</v>
      </c>
      <c r="L63" s="12">
        <f t="shared" si="12"/>
        <v>64</v>
      </c>
      <c r="M63" s="12">
        <f t="shared" si="12"/>
        <v>514</v>
      </c>
    </row>
    <row r="64" spans="1:13" ht="11.25">
      <c r="A64" s="14" t="s">
        <v>7</v>
      </c>
      <c r="B64" s="19">
        <v>1</v>
      </c>
      <c r="C64" s="19">
        <v>15</v>
      </c>
      <c r="D64" s="19">
        <v>1</v>
      </c>
      <c r="E64" s="19">
        <v>27</v>
      </c>
      <c r="F64" s="19" t="s">
        <v>41</v>
      </c>
      <c r="G64" s="19">
        <v>7</v>
      </c>
      <c r="H64" s="19">
        <v>2</v>
      </c>
      <c r="I64" s="19">
        <v>14</v>
      </c>
      <c r="J64" s="19" t="s">
        <v>41</v>
      </c>
      <c r="K64" s="19" t="s">
        <v>41</v>
      </c>
      <c r="L64" s="12">
        <f t="shared" si="12"/>
        <v>4</v>
      </c>
      <c r="M64" s="12">
        <f t="shared" si="12"/>
        <v>63</v>
      </c>
    </row>
    <row r="65" spans="1:13" ht="11.2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8"/>
      <c r="M65" s="18"/>
    </row>
    <row r="66" spans="1:13" ht="11.25">
      <c r="A66" s="13" t="s">
        <v>12</v>
      </c>
      <c r="B66" s="16">
        <f>SUM(B67:B77)</f>
        <v>19</v>
      </c>
      <c r="C66" s="16">
        <f aca="true" t="shared" si="13" ref="C66:I66">SUM(C67:C77)</f>
        <v>217</v>
      </c>
      <c r="D66" s="16">
        <f t="shared" si="13"/>
        <v>88</v>
      </c>
      <c r="E66" s="16">
        <f t="shared" si="13"/>
        <v>977</v>
      </c>
      <c r="F66" s="16">
        <f t="shared" si="13"/>
        <v>70</v>
      </c>
      <c r="G66" s="16">
        <f t="shared" si="13"/>
        <v>589</v>
      </c>
      <c r="H66" s="16">
        <f t="shared" si="13"/>
        <v>1</v>
      </c>
      <c r="I66" s="16">
        <f t="shared" si="13"/>
        <v>146</v>
      </c>
      <c r="J66" s="16" t="s">
        <v>41</v>
      </c>
      <c r="K66" s="16" t="s">
        <v>41</v>
      </c>
      <c r="L66" s="13">
        <f aca="true" t="shared" si="14" ref="L66:M77">SUM(B66,D66,F66,H66,J66)</f>
        <v>178</v>
      </c>
      <c r="M66" s="13">
        <f t="shared" si="14"/>
        <v>1929</v>
      </c>
    </row>
    <row r="67" spans="1:13" ht="11.25">
      <c r="A67" s="14" t="s">
        <v>14</v>
      </c>
      <c r="B67" s="17">
        <v>6</v>
      </c>
      <c r="C67" s="17">
        <v>60</v>
      </c>
      <c r="D67" s="17">
        <v>28</v>
      </c>
      <c r="E67" s="17">
        <v>279</v>
      </c>
      <c r="F67" s="17">
        <v>43</v>
      </c>
      <c r="G67" s="17">
        <v>320</v>
      </c>
      <c r="H67" s="17" t="s">
        <v>41</v>
      </c>
      <c r="I67" s="17">
        <v>41</v>
      </c>
      <c r="J67" s="17" t="s">
        <v>41</v>
      </c>
      <c r="K67" s="17" t="s">
        <v>41</v>
      </c>
      <c r="L67" s="13">
        <f t="shared" si="14"/>
        <v>77</v>
      </c>
      <c r="M67" s="13">
        <f t="shared" si="14"/>
        <v>700</v>
      </c>
    </row>
    <row r="68" spans="1:13" ht="11.25">
      <c r="A68" s="14" t="s">
        <v>15</v>
      </c>
      <c r="B68" s="17">
        <v>3</v>
      </c>
      <c r="C68" s="17">
        <v>45</v>
      </c>
      <c r="D68" s="17">
        <v>28</v>
      </c>
      <c r="E68" s="17">
        <v>201</v>
      </c>
      <c r="F68" s="17">
        <v>10</v>
      </c>
      <c r="G68" s="17">
        <v>75</v>
      </c>
      <c r="H68" s="17" t="s">
        <v>41</v>
      </c>
      <c r="I68" s="17">
        <v>6</v>
      </c>
      <c r="J68" s="17" t="s">
        <v>41</v>
      </c>
      <c r="K68" s="17" t="s">
        <v>41</v>
      </c>
      <c r="L68" s="13">
        <f t="shared" si="14"/>
        <v>41</v>
      </c>
      <c r="M68" s="13">
        <f t="shared" si="14"/>
        <v>327</v>
      </c>
    </row>
    <row r="69" spans="1:13" ht="11.25">
      <c r="A69" s="14" t="s">
        <v>13</v>
      </c>
      <c r="B69" s="17">
        <v>1</v>
      </c>
      <c r="C69" s="17">
        <v>15</v>
      </c>
      <c r="D69" s="17">
        <v>12</v>
      </c>
      <c r="E69" s="17">
        <v>182</v>
      </c>
      <c r="F69" s="17" t="s">
        <v>41</v>
      </c>
      <c r="G69" s="17">
        <v>15</v>
      </c>
      <c r="H69" s="17" t="s">
        <v>41</v>
      </c>
      <c r="I69" s="17" t="s">
        <v>41</v>
      </c>
      <c r="J69" s="17" t="s">
        <v>41</v>
      </c>
      <c r="K69" s="17" t="s">
        <v>41</v>
      </c>
      <c r="L69" s="13">
        <f t="shared" si="14"/>
        <v>13</v>
      </c>
      <c r="M69" s="13">
        <f t="shared" si="14"/>
        <v>212</v>
      </c>
    </row>
    <row r="70" spans="1:13" ht="11.25">
      <c r="A70" s="14" t="s">
        <v>98</v>
      </c>
      <c r="B70" s="17" t="s">
        <v>41</v>
      </c>
      <c r="C70" s="17">
        <v>2</v>
      </c>
      <c r="D70" s="17">
        <v>6</v>
      </c>
      <c r="E70" s="17">
        <v>52</v>
      </c>
      <c r="F70" s="17">
        <v>1</v>
      </c>
      <c r="G70" s="17">
        <v>5</v>
      </c>
      <c r="H70" s="17" t="s">
        <v>41</v>
      </c>
      <c r="I70" s="17">
        <v>23</v>
      </c>
      <c r="J70" s="17" t="s">
        <v>41</v>
      </c>
      <c r="K70" s="17" t="s">
        <v>41</v>
      </c>
      <c r="L70" s="13">
        <f t="shared" si="14"/>
        <v>7</v>
      </c>
      <c r="M70" s="13">
        <f t="shared" si="14"/>
        <v>82</v>
      </c>
    </row>
    <row r="71" spans="1:13" ht="11.25">
      <c r="A71" s="14" t="s">
        <v>16</v>
      </c>
      <c r="B71" s="17" t="s">
        <v>41</v>
      </c>
      <c r="C71" s="17">
        <v>5</v>
      </c>
      <c r="D71" s="17">
        <v>2</v>
      </c>
      <c r="E71" s="17">
        <v>51</v>
      </c>
      <c r="F71" s="17" t="s">
        <v>41</v>
      </c>
      <c r="G71" s="17">
        <v>3</v>
      </c>
      <c r="H71" s="17" t="s">
        <v>41</v>
      </c>
      <c r="I71" s="17" t="s">
        <v>41</v>
      </c>
      <c r="J71" s="17" t="s">
        <v>41</v>
      </c>
      <c r="K71" s="17" t="s">
        <v>41</v>
      </c>
      <c r="L71" s="13">
        <f t="shared" si="14"/>
        <v>2</v>
      </c>
      <c r="M71" s="13">
        <f t="shared" si="14"/>
        <v>59</v>
      </c>
    </row>
    <row r="72" spans="1:13" ht="11.25">
      <c r="A72" s="42" t="s">
        <v>17</v>
      </c>
      <c r="B72" s="34">
        <v>3</v>
      </c>
      <c r="C72" s="34">
        <v>23</v>
      </c>
      <c r="D72" s="34" t="s">
        <v>41</v>
      </c>
      <c r="E72" s="34">
        <v>21</v>
      </c>
      <c r="F72" s="34" t="s">
        <v>41</v>
      </c>
      <c r="G72" s="34">
        <v>5</v>
      </c>
      <c r="H72" s="34" t="s">
        <v>41</v>
      </c>
      <c r="I72" s="34">
        <v>8</v>
      </c>
      <c r="J72" s="34" t="s">
        <v>41</v>
      </c>
      <c r="K72" s="34" t="s">
        <v>41</v>
      </c>
      <c r="L72" s="13">
        <f t="shared" si="14"/>
        <v>3</v>
      </c>
      <c r="M72" s="13">
        <f t="shared" si="14"/>
        <v>57</v>
      </c>
    </row>
    <row r="73" spans="1:13" ht="11.25">
      <c r="A73" s="42" t="s">
        <v>67</v>
      </c>
      <c r="B73" s="34" t="s">
        <v>41</v>
      </c>
      <c r="C73" s="34">
        <v>1</v>
      </c>
      <c r="D73" s="34" t="s">
        <v>41</v>
      </c>
      <c r="E73" s="34">
        <v>8</v>
      </c>
      <c r="F73" s="34">
        <v>2</v>
      </c>
      <c r="G73" s="34">
        <v>36</v>
      </c>
      <c r="H73" s="34" t="s">
        <v>41</v>
      </c>
      <c r="I73" s="34">
        <v>1</v>
      </c>
      <c r="J73" s="34" t="s">
        <v>41</v>
      </c>
      <c r="K73" s="34" t="s">
        <v>41</v>
      </c>
      <c r="L73" s="13">
        <f t="shared" si="14"/>
        <v>2</v>
      </c>
      <c r="M73" s="13">
        <f t="shared" si="14"/>
        <v>46</v>
      </c>
    </row>
    <row r="74" spans="1:13" ht="11.25">
      <c r="A74" s="42" t="s">
        <v>170</v>
      </c>
      <c r="B74" s="34" t="s">
        <v>41</v>
      </c>
      <c r="C74" s="34" t="s">
        <v>41</v>
      </c>
      <c r="D74" s="34">
        <v>1</v>
      </c>
      <c r="E74" s="34">
        <v>8</v>
      </c>
      <c r="F74" s="34">
        <v>3</v>
      </c>
      <c r="G74" s="34">
        <v>31</v>
      </c>
      <c r="H74" s="34" t="s">
        <v>41</v>
      </c>
      <c r="I74" s="34" t="s">
        <v>41</v>
      </c>
      <c r="J74" s="34" t="s">
        <v>41</v>
      </c>
      <c r="K74" s="34" t="s">
        <v>41</v>
      </c>
      <c r="L74" s="13">
        <f t="shared" si="14"/>
        <v>4</v>
      </c>
      <c r="M74" s="13">
        <f t="shared" si="14"/>
        <v>39</v>
      </c>
    </row>
    <row r="75" spans="1:13" ht="11.25">
      <c r="A75" s="42" t="s">
        <v>161</v>
      </c>
      <c r="B75" s="34">
        <v>1</v>
      </c>
      <c r="C75" s="34">
        <v>4</v>
      </c>
      <c r="D75" s="34" t="s">
        <v>41</v>
      </c>
      <c r="E75" s="34">
        <v>12</v>
      </c>
      <c r="F75" s="34" t="s">
        <v>41</v>
      </c>
      <c r="G75" s="34">
        <v>11</v>
      </c>
      <c r="H75" s="34" t="s">
        <v>41</v>
      </c>
      <c r="I75" s="34">
        <v>10</v>
      </c>
      <c r="J75" s="34" t="s">
        <v>41</v>
      </c>
      <c r="K75" s="34" t="s">
        <v>41</v>
      </c>
      <c r="L75" s="13">
        <f>SUM(B75,D75,F75,H75,J75)</f>
        <v>1</v>
      </c>
      <c r="M75" s="13">
        <f>SUM(C75,E75,G75,I75,K75)</f>
        <v>37</v>
      </c>
    </row>
    <row r="76" spans="1:13" ht="11.25">
      <c r="A76" s="42" t="s">
        <v>162</v>
      </c>
      <c r="B76" s="34" t="s">
        <v>41</v>
      </c>
      <c r="C76" s="34">
        <v>3</v>
      </c>
      <c r="D76" s="34" t="s">
        <v>41</v>
      </c>
      <c r="E76" s="34">
        <v>17</v>
      </c>
      <c r="F76" s="34" t="s">
        <v>41</v>
      </c>
      <c r="G76" s="34">
        <v>10</v>
      </c>
      <c r="H76" s="34" t="s">
        <v>41</v>
      </c>
      <c r="I76" s="34">
        <v>4</v>
      </c>
      <c r="J76" s="34" t="s">
        <v>41</v>
      </c>
      <c r="K76" s="34" t="s">
        <v>41</v>
      </c>
      <c r="L76" s="16" t="s">
        <v>41</v>
      </c>
      <c r="M76" s="13">
        <f>SUM(C76,E76,G76,I76,K76)</f>
        <v>34</v>
      </c>
    </row>
    <row r="77" spans="1:13" ht="11.25">
      <c r="A77" s="96" t="s">
        <v>107</v>
      </c>
      <c r="B77" s="98">
        <v>5</v>
      </c>
      <c r="C77" s="108">
        <v>59</v>
      </c>
      <c r="D77" s="98">
        <v>11</v>
      </c>
      <c r="E77" s="98">
        <v>146</v>
      </c>
      <c r="F77" s="98">
        <v>11</v>
      </c>
      <c r="G77" s="98">
        <v>78</v>
      </c>
      <c r="H77" s="98">
        <v>1</v>
      </c>
      <c r="I77" s="98">
        <v>53</v>
      </c>
      <c r="J77" s="98" t="s">
        <v>41</v>
      </c>
      <c r="K77" s="98" t="s">
        <v>41</v>
      </c>
      <c r="L77" s="103">
        <f t="shared" si="14"/>
        <v>28</v>
      </c>
      <c r="M77" s="103">
        <f t="shared" si="14"/>
        <v>336</v>
      </c>
    </row>
    <row r="79" ht="11.25">
      <c r="A79" s="102" t="s">
        <v>108</v>
      </c>
    </row>
    <row r="80" spans="1:13" ht="57.75" customHeight="1">
      <c r="A80" s="104"/>
      <c r="B80" s="201" t="s">
        <v>2</v>
      </c>
      <c r="C80" s="201"/>
      <c r="D80" s="201" t="s">
        <v>3</v>
      </c>
      <c r="E80" s="201"/>
      <c r="F80" s="201" t="s">
        <v>4</v>
      </c>
      <c r="G80" s="201"/>
      <c r="H80" s="201" t="s">
        <v>158</v>
      </c>
      <c r="I80" s="201"/>
      <c r="J80" s="201" t="s">
        <v>159</v>
      </c>
      <c r="K80" s="201"/>
      <c r="L80" s="221" t="s">
        <v>1</v>
      </c>
      <c r="M80" s="221"/>
    </row>
    <row r="81" spans="1:13" ht="12.75">
      <c r="A81" s="105"/>
      <c r="B81" s="106" t="s">
        <v>179</v>
      </c>
      <c r="C81" s="106" t="s">
        <v>180</v>
      </c>
      <c r="D81" s="106" t="s">
        <v>179</v>
      </c>
      <c r="E81" s="106" t="s">
        <v>180</v>
      </c>
      <c r="F81" s="106" t="s">
        <v>179</v>
      </c>
      <c r="G81" s="106" t="s">
        <v>180</v>
      </c>
      <c r="H81" s="106" t="s">
        <v>179</v>
      </c>
      <c r="I81" s="106" t="s">
        <v>180</v>
      </c>
      <c r="J81" s="106" t="s">
        <v>179</v>
      </c>
      <c r="K81" s="106" t="s">
        <v>180</v>
      </c>
      <c r="L81" s="107" t="s">
        <v>179</v>
      </c>
      <c r="M81" s="107" t="s">
        <v>180</v>
      </c>
    </row>
    <row r="82" spans="1:13" ht="11.25">
      <c r="A82" s="61" t="s">
        <v>1</v>
      </c>
      <c r="B82" s="2">
        <f aca="true" t="shared" si="15" ref="B82:I82">SUM(B84,B92)</f>
        <v>378</v>
      </c>
      <c r="C82" s="2">
        <f t="shared" si="15"/>
        <v>3119</v>
      </c>
      <c r="D82" s="2">
        <f t="shared" si="15"/>
        <v>503</v>
      </c>
      <c r="E82" s="2">
        <f t="shared" si="15"/>
        <v>4518</v>
      </c>
      <c r="F82" s="2">
        <f t="shared" si="15"/>
        <v>214</v>
      </c>
      <c r="G82" s="2">
        <f t="shared" si="15"/>
        <v>2178</v>
      </c>
      <c r="H82" s="2">
        <f t="shared" si="15"/>
        <v>143</v>
      </c>
      <c r="I82" s="2">
        <f t="shared" si="15"/>
        <v>2435</v>
      </c>
      <c r="J82" s="2">
        <f>SUM(J84,J92)</f>
        <v>182</v>
      </c>
      <c r="K82" s="2">
        <f>SUM(K84,K92)</f>
        <v>1449</v>
      </c>
      <c r="L82" s="2">
        <f>SUM(L84,L92)</f>
        <v>1420</v>
      </c>
      <c r="M82" s="2">
        <f>SUM(M84,M92)</f>
        <v>13699</v>
      </c>
    </row>
    <row r="83" spans="1:13" ht="11.25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1.25">
      <c r="A84" s="13" t="s">
        <v>163</v>
      </c>
      <c r="B84" s="13">
        <f aca="true" t="shared" si="16" ref="B84:K84">SUM(B85:B91)</f>
        <v>341</v>
      </c>
      <c r="C84" s="13">
        <f t="shared" si="16"/>
        <v>2921</v>
      </c>
      <c r="D84" s="13">
        <f t="shared" si="16"/>
        <v>401</v>
      </c>
      <c r="E84" s="13">
        <f t="shared" si="16"/>
        <v>3629</v>
      </c>
      <c r="F84" s="13">
        <f t="shared" si="16"/>
        <v>146</v>
      </c>
      <c r="G84" s="13">
        <f t="shared" si="16"/>
        <v>1659</v>
      </c>
      <c r="H84" s="13">
        <f t="shared" si="16"/>
        <v>141</v>
      </c>
      <c r="I84" s="13">
        <f t="shared" si="16"/>
        <v>2290</v>
      </c>
      <c r="J84" s="13">
        <f t="shared" si="16"/>
        <v>182</v>
      </c>
      <c r="K84" s="13">
        <f t="shared" si="16"/>
        <v>1449</v>
      </c>
      <c r="L84" s="13">
        <f aca="true" t="shared" si="17" ref="L84:M90">SUM(B84,D84,F84,H84,J84)</f>
        <v>1211</v>
      </c>
      <c r="M84" s="13">
        <f t="shared" si="17"/>
        <v>11948</v>
      </c>
    </row>
    <row r="85" spans="1:13" ht="11.25">
      <c r="A85" s="14" t="s">
        <v>6</v>
      </c>
      <c r="B85" s="19">
        <v>153</v>
      </c>
      <c r="C85" s="19">
        <v>1412</v>
      </c>
      <c r="D85" s="19">
        <v>89</v>
      </c>
      <c r="E85" s="19">
        <v>911</v>
      </c>
      <c r="F85" s="19">
        <v>64</v>
      </c>
      <c r="G85" s="19">
        <v>848</v>
      </c>
      <c r="H85" s="19">
        <v>13</v>
      </c>
      <c r="I85" s="19">
        <v>43</v>
      </c>
      <c r="J85" s="19">
        <v>182</v>
      </c>
      <c r="K85" s="19">
        <v>1449</v>
      </c>
      <c r="L85" s="12">
        <f t="shared" si="17"/>
        <v>501</v>
      </c>
      <c r="M85" s="12">
        <f t="shared" si="17"/>
        <v>4663</v>
      </c>
    </row>
    <row r="86" spans="1:13" ht="11.25">
      <c r="A86" s="14" t="s">
        <v>8</v>
      </c>
      <c r="B86" s="19">
        <v>70</v>
      </c>
      <c r="C86" s="19">
        <v>530</v>
      </c>
      <c r="D86" s="19">
        <v>97</v>
      </c>
      <c r="E86" s="19">
        <v>780</v>
      </c>
      <c r="F86" s="19">
        <v>8</v>
      </c>
      <c r="G86" s="19">
        <v>145</v>
      </c>
      <c r="H86" s="19">
        <v>100</v>
      </c>
      <c r="I86" s="19">
        <v>1626</v>
      </c>
      <c r="J86" s="19" t="s">
        <v>41</v>
      </c>
      <c r="K86" s="19" t="s">
        <v>41</v>
      </c>
      <c r="L86" s="12">
        <f t="shared" si="17"/>
        <v>275</v>
      </c>
      <c r="M86" s="12">
        <f t="shared" si="17"/>
        <v>3081</v>
      </c>
    </row>
    <row r="87" spans="1:13" ht="11.25">
      <c r="A87" s="14" t="s">
        <v>11</v>
      </c>
      <c r="B87" s="19">
        <v>57</v>
      </c>
      <c r="C87" s="19">
        <v>468</v>
      </c>
      <c r="D87" s="19">
        <v>132</v>
      </c>
      <c r="E87" s="19">
        <v>1173</v>
      </c>
      <c r="F87" s="19">
        <v>59</v>
      </c>
      <c r="G87" s="19">
        <v>492</v>
      </c>
      <c r="H87" s="19">
        <v>28</v>
      </c>
      <c r="I87" s="19">
        <v>609</v>
      </c>
      <c r="J87" s="19" t="s">
        <v>41</v>
      </c>
      <c r="K87" s="19" t="s">
        <v>41</v>
      </c>
      <c r="L87" s="12">
        <f t="shared" si="17"/>
        <v>276</v>
      </c>
      <c r="M87" s="12">
        <f t="shared" si="17"/>
        <v>2742</v>
      </c>
    </row>
    <row r="88" spans="1:13" ht="11.25">
      <c r="A88" s="14" t="s">
        <v>9</v>
      </c>
      <c r="B88" s="19">
        <v>36</v>
      </c>
      <c r="C88" s="19">
        <v>324</v>
      </c>
      <c r="D88" s="19">
        <v>59</v>
      </c>
      <c r="E88" s="19">
        <v>531</v>
      </c>
      <c r="F88" s="19">
        <v>7</v>
      </c>
      <c r="G88" s="19">
        <v>98</v>
      </c>
      <c r="H88" s="19" t="s">
        <v>41</v>
      </c>
      <c r="I88" s="19" t="s">
        <v>41</v>
      </c>
      <c r="J88" s="19" t="s">
        <v>41</v>
      </c>
      <c r="K88" s="19" t="s">
        <v>41</v>
      </c>
      <c r="L88" s="12">
        <f t="shared" si="17"/>
        <v>102</v>
      </c>
      <c r="M88" s="12">
        <f t="shared" si="17"/>
        <v>953</v>
      </c>
    </row>
    <row r="89" spans="1:13" ht="11.25">
      <c r="A89" s="14" t="s">
        <v>10</v>
      </c>
      <c r="B89" s="19">
        <v>22</v>
      </c>
      <c r="C89" s="19">
        <v>173</v>
      </c>
      <c r="D89" s="19">
        <v>22</v>
      </c>
      <c r="E89" s="19">
        <v>208</v>
      </c>
      <c r="F89" s="19">
        <v>8</v>
      </c>
      <c r="G89" s="19">
        <v>69</v>
      </c>
      <c r="H89" s="19" t="s">
        <v>41</v>
      </c>
      <c r="I89" s="19" t="s">
        <v>41</v>
      </c>
      <c r="J89" s="19" t="s">
        <v>41</v>
      </c>
      <c r="K89" s="19" t="s">
        <v>41</v>
      </c>
      <c r="L89" s="12">
        <f t="shared" si="17"/>
        <v>52</v>
      </c>
      <c r="M89" s="12">
        <f t="shared" si="17"/>
        <v>450</v>
      </c>
    </row>
    <row r="90" spans="1:13" ht="11.25">
      <c r="A90" s="14" t="s">
        <v>7</v>
      </c>
      <c r="B90" s="19">
        <v>3</v>
      </c>
      <c r="C90" s="19">
        <v>14</v>
      </c>
      <c r="D90" s="19">
        <v>2</v>
      </c>
      <c r="E90" s="19">
        <v>26</v>
      </c>
      <c r="F90" s="19" t="s">
        <v>41</v>
      </c>
      <c r="G90" s="19">
        <v>7</v>
      </c>
      <c r="H90" s="19" t="s">
        <v>41</v>
      </c>
      <c r="I90" s="19">
        <v>12</v>
      </c>
      <c r="J90" s="19" t="s">
        <v>41</v>
      </c>
      <c r="K90" s="19" t="s">
        <v>41</v>
      </c>
      <c r="L90" s="12">
        <f t="shared" si="17"/>
        <v>5</v>
      </c>
      <c r="M90" s="12">
        <f t="shared" si="17"/>
        <v>59</v>
      </c>
    </row>
    <row r="91" spans="1:13" ht="11.2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8"/>
      <c r="M91" s="18"/>
    </row>
    <row r="92" spans="1:13" ht="11.25">
      <c r="A92" s="13" t="s">
        <v>12</v>
      </c>
      <c r="B92" s="16">
        <f>SUM(B93:B103)</f>
        <v>37</v>
      </c>
      <c r="C92" s="16">
        <f aca="true" t="shared" si="18" ref="C92:I92">SUM(C93:C103)</f>
        <v>198</v>
      </c>
      <c r="D92" s="16">
        <f t="shared" si="18"/>
        <v>102</v>
      </c>
      <c r="E92" s="16">
        <f t="shared" si="18"/>
        <v>889</v>
      </c>
      <c r="F92" s="16">
        <f t="shared" si="18"/>
        <v>68</v>
      </c>
      <c r="G92" s="16">
        <f t="shared" si="18"/>
        <v>519</v>
      </c>
      <c r="H92" s="16">
        <f t="shared" si="18"/>
        <v>2</v>
      </c>
      <c r="I92" s="16">
        <f t="shared" si="18"/>
        <v>145</v>
      </c>
      <c r="J92" s="16" t="s">
        <v>41</v>
      </c>
      <c r="K92" s="16" t="s">
        <v>41</v>
      </c>
      <c r="L92" s="13">
        <f aca="true" t="shared" si="19" ref="L92:M103">SUM(B92,D92,F92,H92,J92)</f>
        <v>209</v>
      </c>
      <c r="M92" s="13">
        <f t="shared" si="19"/>
        <v>1751</v>
      </c>
    </row>
    <row r="93" spans="1:13" ht="11.25">
      <c r="A93" s="14" t="s">
        <v>14</v>
      </c>
      <c r="B93" s="17">
        <v>6</v>
      </c>
      <c r="C93" s="17">
        <v>54</v>
      </c>
      <c r="D93" s="17">
        <v>28</v>
      </c>
      <c r="E93" s="17">
        <v>251</v>
      </c>
      <c r="F93" s="17">
        <v>46</v>
      </c>
      <c r="G93" s="17">
        <v>277</v>
      </c>
      <c r="H93" s="17" t="s">
        <v>41</v>
      </c>
      <c r="I93" s="17">
        <v>41</v>
      </c>
      <c r="J93" s="17" t="s">
        <v>41</v>
      </c>
      <c r="K93" s="17" t="s">
        <v>41</v>
      </c>
      <c r="L93" s="13">
        <f t="shared" si="19"/>
        <v>80</v>
      </c>
      <c r="M93" s="13">
        <f t="shared" si="19"/>
        <v>623</v>
      </c>
    </row>
    <row r="94" spans="1:13" ht="11.25">
      <c r="A94" s="14" t="s">
        <v>15</v>
      </c>
      <c r="B94" s="17">
        <v>3</v>
      </c>
      <c r="C94" s="17">
        <v>42</v>
      </c>
      <c r="D94" s="17">
        <v>25</v>
      </c>
      <c r="E94" s="17">
        <v>173</v>
      </c>
      <c r="F94" s="17">
        <v>8</v>
      </c>
      <c r="G94" s="17">
        <v>65</v>
      </c>
      <c r="H94" s="17" t="s">
        <v>41</v>
      </c>
      <c r="I94" s="17">
        <v>6</v>
      </c>
      <c r="J94" s="17" t="s">
        <v>41</v>
      </c>
      <c r="K94" s="17" t="s">
        <v>41</v>
      </c>
      <c r="L94" s="13">
        <f t="shared" si="19"/>
        <v>36</v>
      </c>
      <c r="M94" s="13">
        <f t="shared" si="19"/>
        <v>286</v>
      </c>
    </row>
    <row r="95" spans="1:13" ht="11.25">
      <c r="A95" s="14" t="s">
        <v>13</v>
      </c>
      <c r="B95" s="17">
        <v>4</v>
      </c>
      <c r="C95" s="17">
        <v>14</v>
      </c>
      <c r="D95" s="17">
        <v>21</v>
      </c>
      <c r="E95" s="17">
        <v>170</v>
      </c>
      <c r="F95" s="17">
        <v>1</v>
      </c>
      <c r="G95" s="17">
        <v>15</v>
      </c>
      <c r="H95" s="17" t="s">
        <v>41</v>
      </c>
      <c r="I95" s="17" t="s">
        <v>41</v>
      </c>
      <c r="J95" s="17" t="s">
        <v>41</v>
      </c>
      <c r="K95" s="17" t="s">
        <v>41</v>
      </c>
      <c r="L95" s="13">
        <f t="shared" si="19"/>
        <v>26</v>
      </c>
      <c r="M95" s="13">
        <f t="shared" si="19"/>
        <v>199</v>
      </c>
    </row>
    <row r="96" spans="1:13" ht="11.25">
      <c r="A96" s="14" t="s">
        <v>98</v>
      </c>
      <c r="B96" s="17" t="s">
        <v>41</v>
      </c>
      <c r="C96" s="17">
        <v>2</v>
      </c>
      <c r="D96" s="17">
        <v>8</v>
      </c>
      <c r="E96" s="17">
        <v>46</v>
      </c>
      <c r="F96" s="17">
        <v>1</v>
      </c>
      <c r="G96" s="17">
        <v>4</v>
      </c>
      <c r="H96" s="17" t="s">
        <v>41</v>
      </c>
      <c r="I96" s="17">
        <v>23</v>
      </c>
      <c r="J96" s="17" t="s">
        <v>41</v>
      </c>
      <c r="K96" s="17" t="s">
        <v>41</v>
      </c>
      <c r="L96" s="13">
        <f t="shared" si="19"/>
        <v>9</v>
      </c>
      <c r="M96" s="13">
        <f t="shared" si="19"/>
        <v>75</v>
      </c>
    </row>
    <row r="97" spans="1:13" ht="11.25">
      <c r="A97" s="14" t="s">
        <v>16</v>
      </c>
      <c r="B97" s="17" t="s">
        <v>41</v>
      </c>
      <c r="C97" s="17">
        <v>5</v>
      </c>
      <c r="D97" s="17">
        <v>3</v>
      </c>
      <c r="E97" s="17">
        <v>49</v>
      </c>
      <c r="F97" s="17">
        <v>1</v>
      </c>
      <c r="G97" s="17">
        <v>3</v>
      </c>
      <c r="H97" s="17" t="s">
        <v>41</v>
      </c>
      <c r="I97" s="17" t="s">
        <v>41</v>
      </c>
      <c r="J97" s="17" t="s">
        <v>41</v>
      </c>
      <c r="K97" s="17" t="s">
        <v>41</v>
      </c>
      <c r="L97" s="13">
        <f t="shared" si="19"/>
        <v>4</v>
      </c>
      <c r="M97" s="13">
        <f t="shared" si="19"/>
        <v>57</v>
      </c>
    </row>
    <row r="98" spans="1:13" ht="11.25">
      <c r="A98" s="42" t="s">
        <v>17</v>
      </c>
      <c r="B98" s="34">
        <v>9</v>
      </c>
      <c r="C98" s="34">
        <v>20</v>
      </c>
      <c r="D98" s="34">
        <v>1</v>
      </c>
      <c r="E98" s="34">
        <v>21</v>
      </c>
      <c r="F98" s="34">
        <v>1</v>
      </c>
      <c r="G98" s="34">
        <v>5</v>
      </c>
      <c r="H98" s="34" t="s">
        <v>41</v>
      </c>
      <c r="I98" s="34">
        <v>8</v>
      </c>
      <c r="J98" s="34" t="s">
        <v>41</v>
      </c>
      <c r="K98" s="34" t="s">
        <v>41</v>
      </c>
      <c r="L98" s="13">
        <f t="shared" si="19"/>
        <v>11</v>
      </c>
      <c r="M98" s="13">
        <f t="shared" si="19"/>
        <v>54</v>
      </c>
    </row>
    <row r="99" spans="1:13" ht="11.25">
      <c r="A99" s="42" t="s">
        <v>67</v>
      </c>
      <c r="B99" s="34" t="s">
        <v>41</v>
      </c>
      <c r="C99" s="34">
        <v>1</v>
      </c>
      <c r="D99" s="34">
        <v>1</v>
      </c>
      <c r="E99" s="34">
        <v>8</v>
      </c>
      <c r="F99" s="34">
        <v>2</v>
      </c>
      <c r="G99" s="34">
        <v>34</v>
      </c>
      <c r="H99" s="34" t="s">
        <v>41</v>
      </c>
      <c r="I99" s="34">
        <v>1</v>
      </c>
      <c r="J99" s="34" t="s">
        <v>41</v>
      </c>
      <c r="K99" s="34" t="s">
        <v>41</v>
      </c>
      <c r="L99" s="13">
        <f t="shared" si="19"/>
        <v>3</v>
      </c>
      <c r="M99" s="13">
        <f t="shared" si="19"/>
        <v>44</v>
      </c>
    </row>
    <row r="100" spans="1:13" ht="11.25">
      <c r="A100" s="42" t="s">
        <v>161</v>
      </c>
      <c r="B100" s="34">
        <v>1</v>
      </c>
      <c r="C100" s="34">
        <v>3</v>
      </c>
      <c r="D100" s="34" t="s">
        <v>41</v>
      </c>
      <c r="E100" s="34">
        <v>12</v>
      </c>
      <c r="F100" s="34">
        <v>2</v>
      </c>
      <c r="G100" s="34">
        <v>11</v>
      </c>
      <c r="H100" s="34" t="s">
        <v>41</v>
      </c>
      <c r="I100" s="34">
        <v>10</v>
      </c>
      <c r="J100" s="34" t="s">
        <v>41</v>
      </c>
      <c r="K100" s="34" t="s">
        <v>41</v>
      </c>
      <c r="L100" s="13">
        <f t="shared" si="19"/>
        <v>3</v>
      </c>
      <c r="M100" s="13">
        <f t="shared" si="19"/>
        <v>36</v>
      </c>
    </row>
    <row r="101" spans="1:13" ht="11.25">
      <c r="A101" s="42" t="s">
        <v>170</v>
      </c>
      <c r="B101" s="34" t="s">
        <v>41</v>
      </c>
      <c r="C101" s="34" t="s">
        <v>41</v>
      </c>
      <c r="D101" s="34">
        <v>1</v>
      </c>
      <c r="E101" s="34">
        <v>7</v>
      </c>
      <c r="F101" s="34" t="s">
        <v>41</v>
      </c>
      <c r="G101" s="34">
        <v>28</v>
      </c>
      <c r="H101" s="34" t="s">
        <v>41</v>
      </c>
      <c r="I101" s="34" t="s">
        <v>41</v>
      </c>
      <c r="J101" s="34" t="s">
        <v>41</v>
      </c>
      <c r="K101" s="34" t="s">
        <v>41</v>
      </c>
      <c r="L101" s="13">
        <f>SUM(B101,D101,F101,H101,J101)</f>
        <v>1</v>
      </c>
      <c r="M101" s="13">
        <f>SUM(C101,E101,G101,I101,K101)</f>
        <v>35</v>
      </c>
    </row>
    <row r="102" spans="1:13" ht="11.25">
      <c r="A102" s="42" t="s">
        <v>162</v>
      </c>
      <c r="B102" s="34" t="s">
        <v>41</v>
      </c>
      <c r="C102" s="34">
        <v>3</v>
      </c>
      <c r="D102" s="34">
        <v>2</v>
      </c>
      <c r="E102" s="34">
        <v>17</v>
      </c>
      <c r="F102" s="34">
        <v>1</v>
      </c>
      <c r="G102" s="34">
        <v>10</v>
      </c>
      <c r="H102" s="34" t="s">
        <v>41</v>
      </c>
      <c r="I102" s="34">
        <v>4</v>
      </c>
      <c r="J102" s="34" t="s">
        <v>41</v>
      </c>
      <c r="K102" s="34" t="s">
        <v>41</v>
      </c>
      <c r="L102" s="13">
        <f>SUM(B102,D102,F102,H102,J102)</f>
        <v>3</v>
      </c>
      <c r="M102" s="13">
        <f>SUM(C102,E102,G102,I102,K102)</f>
        <v>34</v>
      </c>
    </row>
    <row r="103" spans="1:13" ht="11.25">
      <c r="A103" s="96" t="s">
        <v>107</v>
      </c>
      <c r="B103" s="98">
        <v>14</v>
      </c>
      <c r="C103" s="108">
        <v>54</v>
      </c>
      <c r="D103" s="98">
        <v>12</v>
      </c>
      <c r="E103" s="98">
        <v>135</v>
      </c>
      <c r="F103" s="98">
        <v>5</v>
      </c>
      <c r="G103" s="98">
        <v>67</v>
      </c>
      <c r="H103" s="98">
        <v>2</v>
      </c>
      <c r="I103" s="98">
        <v>52</v>
      </c>
      <c r="J103" s="98" t="s">
        <v>41</v>
      </c>
      <c r="K103" s="98" t="s">
        <v>41</v>
      </c>
      <c r="L103" s="103">
        <f t="shared" si="19"/>
        <v>33</v>
      </c>
      <c r="M103" s="103">
        <f t="shared" si="19"/>
        <v>308</v>
      </c>
    </row>
    <row r="105" ht="11.25">
      <c r="A105" s="102" t="s">
        <v>108</v>
      </c>
    </row>
    <row r="106" spans="1:13" ht="60.75" customHeight="1">
      <c r="A106" s="104"/>
      <c r="B106" s="201" t="s">
        <v>2</v>
      </c>
      <c r="C106" s="201"/>
      <c r="D106" s="201" t="s">
        <v>3</v>
      </c>
      <c r="E106" s="201"/>
      <c r="F106" s="201" t="s">
        <v>4</v>
      </c>
      <c r="G106" s="201"/>
      <c r="H106" s="201" t="s">
        <v>158</v>
      </c>
      <c r="I106" s="201"/>
      <c r="J106" s="201" t="s">
        <v>159</v>
      </c>
      <c r="K106" s="201"/>
      <c r="L106" s="221" t="s">
        <v>1</v>
      </c>
      <c r="M106" s="221"/>
    </row>
    <row r="107" spans="1:13" ht="12.75">
      <c r="A107" s="105"/>
      <c r="B107" s="106" t="s">
        <v>177</v>
      </c>
      <c r="C107" s="106" t="s">
        <v>178</v>
      </c>
      <c r="D107" s="106" t="s">
        <v>177</v>
      </c>
      <c r="E107" s="106" t="s">
        <v>178</v>
      </c>
      <c r="F107" s="106" t="s">
        <v>177</v>
      </c>
      <c r="G107" s="106" t="s">
        <v>178</v>
      </c>
      <c r="H107" s="106" t="s">
        <v>177</v>
      </c>
      <c r="I107" s="106" t="s">
        <v>178</v>
      </c>
      <c r="J107" s="106" t="s">
        <v>177</v>
      </c>
      <c r="K107" s="106" t="s">
        <v>178</v>
      </c>
      <c r="L107" s="107" t="s">
        <v>177</v>
      </c>
      <c r="M107" s="107" t="s">
        <v>178</v>
      </c>
    </row>
    <row r="108" spans="1:13" ht="11.25">
      <c r="A108" s="61" t="s">
        <v>1</v>
      </c>
      <c r="B108" s="2">
        <f aca="true" t="shared" si="20" ref="B108:I108">SUM(B110,B118)</f>
        <v>299</v>
      </c>
      <c r="C108" s="2">
        <f t="shared" si="20"/>
        <v>2741</v>
      </c>
      <c r="D108" s="2">
        <f t="shared" si="20"/>
        <v>413</v>
      </c>
      <c r="E108" s="2">
        <f t="shared" si="20"/>
        <v>4015</v>
      </c>
      <c r="F108" s="2">
        <f t="shared" si="20"/>
        <v>202</v>
      </c>
      <c r="G108" s="2">
        <f t="shared" si="20"/>
        <v>1964</v>
      </c>
      <c r="H108" s="2">
        <f t="shared" si="20"/>
        <v>281</v>
      </c>
      <c r="I108" s="2">
        <f t="shared" si="20"/>
        <v>2292</v>
      </c>
      <c r="J108" s="2">
        <f>SUM(J110,J118)</f>
        <v>173</v>
      </c>
      <c r="K108" s="2">
        <f>SUM(K110,K118)</f>
        <v>1267</v>
      </c>
      <c r="L108" s="2">
        <f>SUM(L110,L118)</f>
        <v>1368</v>
      </c>
      <c r="M108" s="2">
        <f>SUM(M110,M118)</f>
        <v>12279</v>
      </c>
    </row>
    <row r="109" spans="1:13" ht="11.25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1.25">
      <c r="A110" s="13" t="s">
        <v>163</v>
      </c>
      <c r="B110" s="13">
        <f aca="true" t="shared" si="21" ref="B110:K110">SUM(B111:B117)</f>
        <v>281</v>
      </c>
      <c r="C110" s="13">
        <f t="shared" si="21"/>
        <v>2580</v>
      </c>
      <c r="D110" s="13">
        <f t="shared" si="21"/>
        <v>317</v>
      </c>
      <c r="E110" s="13">
        <f t="shared" si="21"/>
        <v>3228</v>
      </c>
      <c r="F110" s="13">
        <f t="shared" si="21"/>
        <v>146</v>
      </c>
      <c r="G110" s="13">
        <f t="shared" si="21"/>
        <v>1513</v>
      </c>
      <c r="H110" s="13">
        <f t="shared" si="21"/>
        <v>259</v>
      </c>
      <c r="I110" s="13">
        <f t="shared" si="21"/>
        <v>2149</v>
      </c>
      <c r="J110" s="13">
        <f t="shared" si="21"/>
        <v>173</v>
      </c>
      <c r="K110" s="13">
        <f t="shared" si="21"/>
        <v>1267</v>
      </c>
      <c r="L110" s="13">
        <f aca="true" t="shared" si="22" ref="L110:M116">SUM(B110,D110,F110,H110,J110)</f>
        <v>1176</v>
      </c>
      <c r="M110" s="13">
        <f t="shared" si="22"/>
        <v>10737</v>
      </c>
    </row>
    <row r="111" spans="1:13" ht="11.25">
      <c r="A111" s="14" t="s">
        <v>6</v>
      </c>
      <c r="B111" s="19">
        <v>130</v>
      </c>
      <c r="C111" s="19">
        <v>1259</v>
      </c>
      <c r="D111" s="19">
        <v>58</v>
      </c>
      <c r="E111" s="19">
        <v>822</v>
      </c>
      <c r="F111" s="19">
        <v>49</v>
      </c>
      <c r="G111" s="19">
        <v>784</v>
      </c>
      <c r="H111" s="19">
        <v>1</v>
      </c>
      <c r="I111" s="19">
        <v>30</v>
      </c>
      <c r="J111" s="19">
        <v>173</v>
      </c>
      <c r="K111" s="19">
        <v>1267</v>
      </c>
      <c r="L111" s="12">
        <f t="shared" si="22"/>
        <v>411</v>
      </c>
      <c r="M111" s="12">
        <f t="shared" si="22"/>
        <v>4162</v>
      </c>
    </row>
    <row r="112" spans="1:13" ht="11.25">
      <c r="A112" s="14" t="s">
        <v>8</v>
      </c>
      <c r="B112" s="19">
        <v>65</v>
      </c>
      <c r="C112" s="19">
        <v>460</v>
      </c>
      <c r="D112" s="19">
        <v>76</v>
      </c>
      <c r="E112" s="19">
        <v>683</v>
      </c>
      <c r="F112" s="19">
        <v>11</v>
      </c>
      <c r="G112" s="19">
        <v>137</v>
      </c>
      <c r="H112" s="19">
        <v>225</v>
      </c>
      <c r="I112" s="19">
        <v>1526</v>
      </c>
      <c r="J112" s="19" t="s">
        <v>41</v>
      </c>
      <c r="K112" s="19" t="s">
        <v>41</v>
      </c>
      <c r="L112" s="12">
        <f t="shared" si="22"/>
        <v>377</v>
      </c>
      <c r="M112" s="12">
        <f t="shared" si="22"/>
        <v>2806</v>
      </c>
    </row>
    <row r="113" spans="1:13" ht="11.25">
      <c r="A113" s="14" t="s">
        <v>11</v>
      </c>
      <c r="B113" s="19">
        <v>54</v>
      </c>
      <c r="C113" s="19">
        <v>411</v>
      </c>
      <c r="D113" s="19">
        <v>109</v>
      </c>
      <c r="E113" s="19">
        <v>1041</v>
      </c>
      <c r="F113" s="19">
        <v>71</v>
      </c>
      <c r="G113" s="19">
        <v>433</v>
      </c>
      <c r="H113" s="19">
        <v>33</v>
      </c>
      <c r="I113" s="19">
        <v>581</v>
      </c>
      <c r="J113" s="19" t="s">
        <v>41</v>
      </c>
      <c r="K113" s="19" t="s">
        <v>41</v>
      </c>
      <c r="L113" s="12">
        <f t="shared" si="22"/>
        <v>267</v>
      </c>
      <c r="M113" s="12">
        <f t="shared" si="22"/>
        <v>2466</v>
      </c>
    </row>
    <row r="114" spans="1:13" ht="11.25">
      <c r="A114" s="14" t="s">
        <v>9</v>
      </c>
      <c r="B114" s="19">
        <v>21</v>
      </c>
      <c r="C114" s="19">
        <v>288</v>
      </c>
      <c r="D114" s="19">
        <v>41</v>
      </c>
      <c r="E114" s="19">
        <v>472</v>
      </c>
      <c r="F114" s="19">
        <v>7</v>
      </c>
      <c r="G114" s="19">
        <v>91</v>
      </c>
      <c r="H114" s="19" t="s">
        <v>41</v>
      </c>
      <c r="I114" s="19" t="s">
        <v>41</v>
      </c>
      <c r="J114" s="19" t="s">
        <v>41</v>
      </c>
      <c r="K114" s="19" t="s">
        <v>41</v>
      </c>
      <c r="L114" s="12">
        <f t="shared" si="22"/>
        <v>69</v>
      </c>
      <c r="M114" s="12">
        <f t="shared" si="22"/>
        <v>851</v>
      </c>
    </row>
    <row r="115" spans="1:13" ht="11.25">
      <c r="A115" s="14" t="s">
        <v>10</v>
      </c>
      <c r="B115" s="19">
        <v>11</v>
      </c>
      <c r="C115" s="19">
        <v>151</v>
      </c>
      <c r="D115" s="19">
        <v>30</v>
      </c>
      <c r="E115" s="19">
        <v>186</v>
      </c>
      <c r="F115" s="19">
        <v>8</v>
      </c>
      <c r="G115" s="19">
        <v>61</v>
      </c>
      <c r="H115" s="19" t="s">
        <v>41</v>
      </c>
      <c r="I115" s="19" t="s">
        <v>41</v>
      </c>
      <c r="J115" s="19" t="s">
        <v>41</v>
      </c>
      <c r="K115" s="19" t="s">
        <v>41</v>
      </c>
      <c r="L115" s="12">
        <f t="shared" si="22"/>
        <v>49</v>
      </c>
      <c r="M115" s="12">
        <f t="shared" si="22"/>
        <v>398</v>
      </c>
    </row>
    <row r="116" spans="1:13" ht="11.25">
      <c r="A116" s="14" t="s">
        <v>7</v>
      </c>
      <c r="B116" s="19" t="s">
        <v>41</v>
      </c>
      <c r="C116" s="19">
        <v>11</v>
      </c>
      <c r="D116" s="19">
        <v>3</v>
      </c>
      <c r="E116" s="19">
        <v>24</v>
      </c>
      <c r="F116" s="19" t="s">
        <v>41</v>
      </c>
      <c r="G116" s="19">
        <v>7</v>
      </c>
      <c r="H116" s="19" t="s">
        <v>41</v>
      </c>
      <c r="I116" s="19">
        <v>12</v>
      </c>
      <c r="J116" s="19" t="s">
        <v>41</v>
      </c>
      <c r="K116" s="19" t="s">
        <v>41</v>
      </c>
      <c r="L116" s="12">
        <f t="shared" si="22"/>
        <v>3</v>
      </c>
      <c r="M116" s="12">
        <f t="shared" si="22"/>
        <v>54</v>
      </c>
    </row>
    <row r="117" spans="1:13" ht="11.2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8"/>
      <c r="M117" s="18"/>
    </row>
    <row r="118" spans="1:13" ht="11.25">
      <c r="A118" s="13" t="s">
        <v>12</v>
      </c>
      <c r="B118" s="16">
        <f>SUM(B119:B129)</f>
        <v>18</v>
      </c>
      <c r="C118" s="16">
        <f aca="true" t="shared" si="23" ref="C118:I118">SUM(C119:C129)</f>
        <v>161</v>
      </c>
      <c r="D118" s="16">
        <f t="shared" si="23"/>
        <v>96</v>
      </c>
      <c r="E118" s="16">
        <f t="shared" si="23"/>
        <v>787</v>
      </c>
      <c r="F118" s="16">
        <f t="shared" si="23"/>
        <v>56</v>
      </c>
      <c r="G118" s="16">
        <f t="shared" si="23"/>
        <v>451</v>
      </c>
      <c r="H118" s="16">
        <f t="shared" si="23"/>
        <v>22</v>
      </c>
      <c r="I118" s="16">
        <f t="shared" si="23"/>
        <v>143</v>
      </c>
      <c r="J118" s="16" t="s">
        <v>41</v>
      </c>
      <c r="K118" s="16" t="s">
        <v>41</v>
      </c>
      <c r="L118" s="13">
        <f aca="true" t="shared" si="24" ref="L118:M129">SUM(B118,D118,F118,H118,J118)</f>
        <v>192</v>
      </c>
      <c r="M118" s="13">
        <f t="shared" si="24"/>
        <v>1542</v>
      </c>
    </row>
    <row r="119" spans="1:13" ht="11.25">
      <c r="A119" s="14" t="s">
        <v>14</v>
      </c>
      <c r="B119" s="17">
        <v>6</v>
      </c>
      <c r="C119" s="17">
        <v>48</v>
      </c>
      <c r="D119" s="17">
        <v>26</v>
      </c>
      <c r="E119" s="17">
        <v>223</v>
      </c>
      <c r="F119" s="17">
        <v>28</v>
      </c>
      <c r="G119" s="17">
        <v>231</v>
      </c>
      <c r="H119" s="17">
        <v>1</v>
      </c>
      <c r="I119" s="17">
        <v>41</v>
      </c>
      <c r="J119" s="17" t="s">
        <v>41</v>
      </c>
      <c r="K119" s="17" t="s">
        <v>41</v>
      </c>
      <c r="L119" s="13">
        <f t="shared" si="24"/>
        <v>61</v>
      </c>
      <c r="M119" s="13">
        <f t="shared" si="24"/>
        <v>543</v>
      </c>
    </row>
    <row r="120" spans="1:13" ht="11.25">
      <c r="A120" s="14" t="s">
        <v>15</v>
      </c>
      <c r="B120" s="17">
        <v>3</v>
      </c>
      <c r="C120" s="17">
        <v>39</v>
      </c>
      <c r="D120" s="17">
        <v>25</v>
      </c>
      <c r="E120" s="17">
        <v>148</v>
      </c>
      <c r="F120" s="17">
        <v>8</v>
      </c>
      <c r="G120" s="17">
        <v>57</v>
      </c>
      <c r="H120" s="17" t="s">
        <v>41</v>
      </c>
      <c r="I120" s="17">
        <v>6</v>
      </c>
      <c r="J120" s="17" t="s">
        <v>41</v>
      </c>
      <c r="K120" s="17" t="s">
        <v>41</v>
      </c>
      <c r="L120" s="13">
        <f t="shared" si="24"/>
        <v>36</v>
      </c>
      <c r="M120" s="13">
        <f t="shared" si="24"/>
        <v>250</v>
      </c>
    </row>
    <row r="121" spans="1:13" ht="11.25">
      <c r="A121" s="14" t="s">
        <v>13</v>
      </c>
      <c r="B121" s="17">
        <v>1</v>
      </c>
      <c r="C121" s="17">
        <v>10</v>
      </c>
      <c r="D121" s="17">
        <v>13</v>
      </c>
      <c r="E121" s="17">
        <v>149</v>
      </c>
      <c r="F121" s="17">
        <v>1</v>
      </c>
      <c r="G121" s="17">
        <v>14</v>
      </c>
      <c r="H121" s="17" t="s">
        <v>41</v>
      </c>
      <c r="I121" s="17" t="s">
        <v>41</v>
      </c>
      <c r="J121" s="17" t="s">
        <v>41</v>
      </c>
      <c r="K121" s="17" t="s">
        <v>41</v>
      </c>
      <c r="L121" s="13">
        <f t="shared" si="24"/>
        <v>15</v>
      </c>
      <c r="M121" s="13">
        <f t="shared" si="24"/>
        <v>173</v>
      </c>
    </row>
    <row r="122" spans="1:13" ht="11.25">
      <c r="A122" s="14" t="s">
        <v>98</v>
      </c>
      <c r="B122" s="17" t="s">
        <v>41</v>
      </c>
      <c r="C122" s="17">
        <v>2</v>
      </c>
      <c r="D122" s="17">
        <v>5</v>
      </c>
      <c r="E122" s="17">
        <v>38</v>
      </c>
      <c r="F122" s="17">
        <v>2</v>
      </c>
      <c r="G122" s="17">
        <v>3</v>
      </c>
      <c r="H122" s="17" t="s">
        <v>41</v>
      </c>
      <c r="I122" s="17">
        <v>23</v>
      </c>
      <c r="J122" s="17" t="s">
        <v>41</v>
      </c>
      <c r="K122" s="17" t="s">
        <v>41</v>
      </c>
      <c r="L122" s="13">
        <f t="shared" si="24"/>
        <v>7</v>
      </c>
      <c r="M122" s="13">
        <f t="shared" si="24"/>
        <v>66</v>
      </c>
    </row>
    <row r="123" spans="1:13" ht="11.25">
      <c r="A123" s="14" t="s">
        <v>16</v>
      </c>
      <c r="B123" s="17">
        <v>1</v>
      </c>
      <c r="C123" s="17">
        <v>5</v>
      </c>
      <c r="D123" s="17">
        <v>6</v>
      </c>
      <c r="E123" s="17">
        <v>46</v>
      </c>
      <c r="F123" s="17" t="s">
        <v>41</v>
      </c>
      <c r="G123" s="17">
        <v>2</v>
      </c>
      <c r="H123" s="17" t="s">
        <v>41</v>
      </c>
      <c r="I123" s="17" t="s">
        <v>41</v>
      </c>
      <c r="J123" s="17" t="s">
        <v>41</v>
      </c>
      <c r="K123" s="17" t="s">
        <v>41</v>
      </c>
      <c r="L123" s="13">
        <f t="shared" si="24"/>
        <v>7</v>
      </c>
      <c r="M123" s="13">
        <f t="shared" si="24"/>
        <v>53</v>
      </c>
    </row>
    <row r="124" spans="1:13" ht="11.25">
      <c r="A124" s="42" t="s">
        <v>17</v>
      </c>
      <c r="B124" s="34">
        <v>1</v>
      </c>
      <c r="C124" s="34">
        <v>11</v>
      </c>
      <c r="D124" s="34">
        <v>5</v>
      </c>
      <c r="E124" s="34">
        <v>20</v>
      </c>
      <c r="F124" s="34" t="s">
        <v>41</v>
      </c>
      <c r="G124" s="34">
        <v>4</v>
      </c>
      <c r="H124" s="34" t="s">
        <v>41</v>
      </c>
      <c r="I124" s="34">
        <v>8</v>
      </c>
      <c r="J124" s="34" t="s">
        <v>41</v>
      </c>
      <c r="K124" s="34" t="s">
        <v>41</v>
      </c>
      <c r="L124" s="13">
        <f t="shared" si="24"/>
        <v>6</v>
      </c>
      <c r="M124" s="13">
        <f t="shared" si="24"/>
        <v>43</v>
      </c>
    </row>
    <row r="125" spans="1:13" ht="11.25">
      <c r="A125" s="42" t="s">
        <v>67</v>
      </c>
      <c r="B125" s="34" t="s">
        <v>41</v>
      </c>
      <c r="C125" s="34">
        <v>1</v>
      </c>
      <c r="D125" s="34">
        <v>1</v>
      </c>
      <c r="E125" s="34">
        <v>7</v>
      </c>
      <c r="F125" s="34" t="s">
        <v>41</v>
      </c>
      <c r="G125" s="34">
        <v>32</v>
      </c>
      <c r="H125" s="34" t="s">
        <v>41</v>
      </c>
      <c r="I125" s="34">
        <v>1</v>
      </c>
      <c r="J125" s="34" t="s">
        <v>41</v>
      </c>
      <c r="K125" s="34" t="s">
        <v>41</v>
      </c>
      <c r="L125" s="13">
        <f t="shared" si="24"/>
        <v>1</v>
      </c>
      <c r="M125" s="13">
        <f t="shared" si="24"/>
        <v>41</v>
      </c>
    </row>
    <row r="126" spans="1:13" ht="11.25">
      <c r="A126" s="42" t="s">
        <v>170</v>
      </c>
      <c r="B126" s="34" t="s">
        <v>41</v>
      </c>
      <c r="C126" s="34" t="s">
        <v>41</v>
      </c>
      <c r="D126" s="34" t="s">
        <v>41</v>
      </c>
      <c r="E126" s="34">
        <v>6</v>
      </c>
      <c r="F126" s="34">
        <v>3</v>
      </c>
      <c r="G126" s="34">
        <v>28</v>
      </c>
      <c r="H126" s="34" t="s">
        <v>41</v>
      </c>
      <c r="I126" s="34" t="s">
        <v>41</v>
      </c>
      <c r="J126" s="34" t="s">
        <v>41</v>
      </c>
      <c r="K126" s="34" t="s">
        <v>41</v>
      </c>
      <c r="L126" s="13">
        <f t="shared" si="24"/>
        <v>3</v>
      </c>
      <c r="M126" s="13">
        <f t="shared" si="24"/>
        <v>34</v>
      </c>
    </row>
    <row r="127" spans="1:13" ht="11.25">
      <c r="A127" s="42" t="s">
        <v>161</v>
      </c>
      <c r="B127" s="34" t="s">
        <v>41</v>
      </c>
      <c r="C127" s="34">
        <v>2</v>
      </c>
      <c r="D127" s="34">
        <v>1</v>
      </c>
      <c r="E127" s="34">
        <v>12</v>
      </c>
      <c r="F127" s="34">
        <v>2</v>
      </c>
      <c r="G127" s="34">
        <v>9</v>
      </c>
      <c r="H127" s="34" t="s">
        <v>41</v>
      </c>
      <c r="I127" s="34">
        <v>10</v>
      </c>
      <c r="J127" s="34" t="s">
        <v>41</v>
      </c>
      <c r="K127" s="34" t="s">
        <v>41</v>
      </c>
      <c r="L127" s="13">
        <f>SUM(B127,D127,F127,H127,J127)</f>
        <v>3</v>
      </c>
      <c r="M127" s="13">
        <f>SUM(C127,E127,G127,I127,K127)</f>
        <v>33</v>
      </c>
    </row>
    <row r="128" spans="1:13" ht="11.25">
      <c r="A128" s="42" t="s">
        <v>162</v>
      </c>
      <c r="B128" s="34" t="s">
        <v>41</v>
      </c>
      <c r="C128" s="34">
        <v>3</v>
      </c>
      <c r="D128" s="34">
        <v>2</v>
      </c>
      <c r="E128" s="34">
        <v>15</v>
      </c>
      <c r="F128" s="34" t="s">
        <v>41</v>
      </c>
      <c r="G128" s="34">
        <v>9</v>
      </c>
      <c r="H128" s="34" t="s">
        <v>41</v>
      </c>
      <c r="I128" s="34">
        <v>4</v>
      </c>
      <c r="J128" s="34" t="s">
        <v>41</v>
      </c>
      <c r="K128" s="34" t="s">
        <v>41</v>
      </c>
      <c r="L128" s="13">
        <f>SUM(B128,D128,F128,H128,J128)</f>
        <v>2</v>
      </c>
      <c r="M128" s="13">
        <f>SUM(C128,E128,G128,I128,K128)</f>
        <v>31</v>
      </c>
    </row>
    <row r="129" spans="1:13" ht="11.25">
      <c r="A129" s="96" t="s">
        <v>107</v>
      </c>
      <c r="B129" s="98">
        <v>6</v>
      </c>
      <c r="C129" s="108">
        <v>40</v>
      </c>
      <c r="D129" s="98">
        <v>12</v>
      </c>
      <c r="E129" s="98">
        <v>123</v>
      </c>
      <c r="F129" s="98">
        <v>12</v>
      </c>
      <c r="G129" s="98">
        <v>62</v>
      </c>
      <c r="H129" s="98">
        <v>21</v>
      </c>
      <c r="I129" s="98">
        <v>50</v>
      </c>
      <c r="J129" s="98" t="s">
        <v>41</v>
      </c>
      <c r="K129" s="98" t="s">
        <v>41</v>
      </c>
      <c r="L129" s="103">
        <f t="shared" si="24"/>
        <v>51</v>
      </c>
      <c r="M129" s="103">
        <f t="shared" si="24"/>
        <v>275</v>
      </c>
    </row>
    <row r="131" ht="11.25">
      <c r="A131" s="102" t="s">
        <v>108</v>
      </c>
    </row>
    <row r="132" spans="1:13" ht="45" customHeight="1">
      <c r="A132" s="104"/>
      <c r="B132" s="201" t="s">
        <v>2</v>
      </c>
      <c r="C132" s="201"/>
      <c r="D132" s="201" t="s">
        <v>3</v>
      </c>
      <c r="E132" s="201"/>
      <c r="F132" s="201" t="s">
        <v>4</v>
      </c>
      <c r="G132" s="201"/>
      <c r="H132" s="201" t="s">
        <v>158</v>
      </c>
      <c r="I132" s="201"/>
      <c r="J132" s="201" t="s">
        <v>159</v>
      </c>
      <c r="K132" s="201"/>
      <c r="L132" s="221" t="s">
        <v>1</v>
      </c>
      <c r="M132" s="221"/>
    </row>
    <row r="133" spans="1:13" ht="12.75">
      <c r="A133" s="105"/>
      <c r="B133" s="106" t="s">
        <v>175</v>
      </c>
      <c r="C133" s="106" t="s">
        <v>176</v>
      </c>
      <c r="D133" s="106" t="s">
        <v>175</v>
      </c>
      <c r="E133" s="106" t="s">
        <v>176</v>
      </c>
      <c r="F133" s="106" t="s">
        <v>175</v>
      </c>
      <c r="G133" s="106" t="s">
        <v>176</v>
      </c>
      <c r="H133" s="106" t="s">
        <v>175</v>
      </c>
      <c r="I133" s="106" t="s">
        <v>176</v>
      </c>
      <c r="J133" s="106" t="s">
        <v>175</v>
      </c>
      <c r="K133" s="106" t="s">
        <v>176</v>
      </c>
      <c r="L133" s="107" t="s">
        <v>175</v>
      </c>
      <c r="M133" s="107" t="s">
        <v>176</v>
      </c>
    </row>
    <row r="134" spans="1:13" ht="11.25">
      <c r="A134" s="61" t="s">
        <v>1</v>
      </c>
      <c r="B134" s="2">
        <f aca="true" t="shared" si="25" ref="B134:I134">SUM(B136,B144)</f>
        <v>343</v>
      </c>
      <c r="C134" s="2">
        <f t="shared" si="25"/>
        <v>2442</v>
      </c>
      <c r="D134" s="2">
        <f t="shared" si="25"/>
        <v>431</v>
      </c>
      <c r="E134" s="2">
        <f t="shared" si="25"/>
        <v>3602</v>
      </c>
      <c r="F134" s="2">
        <f t="shared" si="25"/>
        <v>457</v>
      </c>
      <c r="G134" s="2">
        <f t="shared" si="25"/>
        <v>1762</v>
      </c>
      <c r="H134" s="2">
        <f t="shared" si="25"/>
        <v>235</v>
      </c>
      <c r="I134" s="2">
        <f t="shared" si="25"/>
        <v>2011</v>
      </c>
      <c r="J134" s="2">
        <f>SUM(J136,J144)</f>
        <v>149</v>
      </c>
      <c r="K134" s="2">
        <f>SUM(K136,K144)</f>
        <v>1094</v>
      </c>
      <c r="L134" s="2">
        <f>SUM(L136,L144)</f>
        <v>1615</v>
      </c>
      <c r="M134" s="2">
        <f>SUM(M136,M144)</f>
        <v>10911</v>
      </c>
    </row>
    <row r="135" spans="1:13" ht="11.25">
      <c r="A135" s="2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1.25">
      <c r="A136" s="13" t="s">
        <v>163</v>
      </c>
      <c r="B136" s="13">
        <f aca="true" t="shared" si="26" ref="B136:K136">SUM(B137:B143)</f>
        <v>323</v>
      </c>
      <c r="C136" s="13">
        <f t="shared" si="26"/>
        <v>2299</v>
      </c>
      <c r="D136" s="13">
        <f t="shared" si="26"/>
        <v>347</v>
      </c>
      <c r="E136" s="13">
        <f t="shared" si="26"/>
        <v>2911</v>
      </c>
      <c r="F136" s="13">
        <f t="shared" si="26"/>
        <v>400</v>
      </c>
      <c r="G136" s="13">
        <f t="shared" si="26"/>
        <v>1367</v>
      </c>
      <c r="H136" s="13">
        <f t="shared" si="26"/>
        <v>222</v>
      </c>
      <c r="I136" s="13">
        <f t="shared" si="26"/>
        <v>1890</v>
      </c>
      <c r="J136" s="13">
        <f t="shared" si="26"/>
        <v>149</v>
      </c>
      <c r="K136" s="13">
        <f t="shared" si="26"/>
        <v>1094</v>
      </c>
      <c r="L136" s="13">
        <f aca="true" t="shared" si="27" ref="L136:M142">SUM(B136,D136,F136,H136,J136)</f>
        <v>1441</v>
      </c>
      <c r="M136" s="13">
        <f t="shared" si="27"/>
        <v>9561</v>
      </c>
    </row>
    <row r="137" spans="1:13" ht="11.25">
      <c r="A137" s="14" t="s">
        <v>6</v>
      </c>
      <c r="B137" s="19">
        <v>173</v>
      </c>
      <c r="C137" s="19">
        <v>1129</v>
      </c>
      <c r="D137" s="19">
        <v>59</v>
      </c>
      <c r="E137" s="19">
        <v>764</v>
      </c>
      <c r="F137" s="19">
        <v>303</v>
      </c>
      <c r="G137" s="19">
        <v>735</v>
      </c>
      <c r="H137" s="19">
        <v>16</v>
      </c>
      <c r="I137" s="19">
        <v>29</v>
      </c>
      <c r="J137" s="19">
        <v>149</v>
      </c>
      <c r="K137" s="19">
        <v>1094</v>
      </c>
      <c r="L137" s="12">
        <f t="shared" si="27"/>
        <v>700</v>
      </c>
      <c r="M137" s="12">
        <f t="shared" si="27"/>
        <v>3751</v>
      </c>
    </row>
    <row r="138" spans="1:13" ht="11.25">
      <c r="A138" s="14" t="s">
        <v>8</v>
      </c>
      <c r="B138" s="19">
        <v>64</v>
      </c>
      <c r="C138" s="19">
        <v>395</v>
      </c>
      <c r="D138" s="19">
        <v>97</v>
      </c>
      <c r="E138" s="19">
        <v>607</v>
      </c>
      <c r="F138" s="19">
        <v>8</v>
      </c>
      <c r="G138" s="19">
        <v>126</v>
      </c>
      <c r="H138" s="19">
        <v>125</v>
      </c>
      <c r="I138" s="19">
        <v>1301</v>
      </c>
      <c r="J138" s="19" t="s">
        <v>41</v>
      </c>
      <c r="K138" s="19" t="s">
        <v>41</v>
      </c>
      <c r="L138" s="12">
        <f t="shared" si="27"/>
        <v>294</v>
      </c>
      <c r="M138" s="12">
        <f t="shared" si="27"/>
        <v>2429</v>
      </c>
    </row>
    <row r="139" spans="1:13" ht="11.25">
      <c r="A139" s="14" t="s">
        <v>11</v>
      </c>
      <c r="B139" s="19">
        <v>40</v>
      </c>
      <c r="C139" s="19">
        <v>357</v>
      </c>
      <c r="D139" s="19">
        <v>128</v>
      </c>
      <c r="E139" s="19">
        <v>932</v>
      </c>
      <c r="F139" s="19">
        <v>69</v>
      </c>
      <c r="G139" s="19">
        <v>362</v>
      </c>
      <c r="H139" s="19">
        <v>80</v>
      </c>
      <c r="I139" s="19">
        <v>548</v>
      </c>
      <c r="J139" s="19" t="s">
        <v>41</v>
      </c>
      <c r="K139" s="19" t="s">
        <v>41</v>
      </c>
      <c r="L139" s="12">
        <f t="shared" si="27"/>
        <v>317</v>
      </c>
      <c r="M139" s="12">
        <f t="shared" si="27"/>
        <v>2199</v>
      </c>
    </row>
    <row r="140" spans="1:13" ht="11.25">
      <c r="A140" s="14" t="s">
        <v>9</v>
      </c>
      <c r="B140" s="19">
        <v>24</v>
      </c>
      <c r="C140" s="19">
        <v>267</v>
      </c>
      <c r="D140" s="19">
        <v>39</v>
      </c>
      <c r="E140" s="19">
        <v>431</v>
      </c>
      <c r="F140" s="19">
        <v>10</v>
      </c>
      <c r="G140" s="19">
        <v>84</v>
      </c>
      <c r="H140" s="19" t="s">
        <v>41</v>
      </c>
      <c r="I140" s="19" t="s">
        <v>41</v>
      </c>
      <c r="J140" s="19" t="s">
        <v>41</v>
      </c>
      <c r="K140" s="19" t="s">
        <v>41</v>
      </c>
      <c r="L140" s="12">
        <f t="shared" si="27"/>
        <v>73</v>
      </c>
      <c r="M140" s="12">
        <f t="shared" si="27"/>
        <v>782</v>
      </c>
    </row>
    <row r="141" spans="1:13" ht="11.25">
      <c r="A141" s="14" t="s">
        <v>10</v>
      </c>
      <c r="B141" s="19">
        <v>19</v>
      </c>
      <c r="C141" s="19">
        <v>140</v>
      </c>
      <c r="D141" s="19">
        <v>22</v>
      </c>
      <c r="E141" s="19">
        <v>156</v>
      </c>
      <c r="F141" s="19">
        <v>7</v>
      </c>
      <c r="G141" s="19">
        <v>53</v>
      </c>
      <c r="H141" s="19" t="s">
        <v>41</v>
      </c>
      <c r="I141" s="19" t="s">
        <v>41</v>
      </c>
      <c r="J141" s="19" t="s">
        <v>41</v>
      </c>
      <c r="K141" s="19" t="s">
        <v>41</v>
      </c>
      <c r="L141" s="12">
        <f t="shared" si="27"/>
        <v>48</v>
      </c>
      <c r="M141" s="12">
        <f t="shared" si="27"/>
        <v>349</v>
      </c>
    </row>
    <row r="142" spans="1:13" ht="11.25">
      <c r="A142" s="14" t="s">
        <v>7</v>
      </c>
      <c r="B142" s="19">
        <v>3</v>
      </c>
      <c r="C142" s="19">
        <v>11</v>
      </c>
      <c r="D142" s="19">
        <v>2</v>
      </c>
      <c r="E142" s="19">
        <v>21</v>
      </c>
      <c r="F142" s="19">
        <v>3</v>
      </c>
      <c r="G142" s="19">
        <v>7</v>
      </c>
      <c r="H142" s="19">
        <v>1</v>
      </c>
      <c r="I142" s="19">
        <v>12</v>
      </c>
      <c r="J142" s="19" t="s">
        <v>41</v>
      </c>
      <c r="K142" s="19" t="s">
        <v>41</v>
      </c>
      <c r="L142" s="12">
        <f t="shared" si="27"/>
        <v>9</v>
      </c>
      <c r="M142" s="12">
        <f t="shared" si="27"/>
        <v>51</v>
      </c>
    </row>
    <row r="143" spans="1:13" ht="11.2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8"/>
      <c r="M143" s="18"/>
    </row>
    <row r="144" spans="1:13" ht="11.25">
      <c r="A144" s="13" t="s">
        <v>12</v>
      </c>
      <c r="B144" s="16">
        <f>SUM(B145:B155)</f>
        <v>20</v>
      </c>
      <c r="C144" s="16">
        <f aca="true" t="shared" si="28" ref="C144:I144">SUM(C145:C155)</f>
        <v>143</v>
      </c>
      <c r="D144" s="16">
        <f t="shared" si="28"/>
        <v>84</v>
      </c>
      <c r="E144" s="16">
        <f t="shared" si="28"/>
        <v>691</v>
      </c>
      <c r="F144" s="16">
        <f t="shared" si="28"/>
        <v>57</v>
      </c>
      <c r="G144" s="16">
        <f t="shared" si="28"/>
        <v>395</v>
      </c>
      <c r="H144" s="16">
        <f t="shared" si="28"/>
        <v>13</v>
      </c>
      <c r="I144" s="16">
        <f t="shared" si="28"/>
        <v>121</v>
      </c>
      <c r="J144" s="16" t="s">
        <v>41</v>
      </c>
      <c r="K144" s="16" t="s">
        <v>41</v>
      </c>
      <c r="L144" s="13">
        <f aca="true" t="shared" si="29" ref="L144:M155">SUM(B144,D144,F144,H144,J144)</f>
        <v>174</v>
      </c>
      <c r="M144" s="13">
        <f t="shared" si="29"/>
        <v>1350</v>
      </c>
    </row>
    <row r="145" spans="1:13" ht="11.25">
      <c r="A145" s="14" t="s">
        <v>14</v>
      </c>
      <c r="B145" s="17">
        <v>8</v>
      </c>
      <c r="C145" s="17">
        <v>42</v>
      </c>
      <c r="D145" s="17">
        <v>27</v>
      </c>
      <c r="E145" s="17">
        <v>197</v>
      </c>
      <c r="F145" s="17">
        <v>34</v>
      </c>
      <c r="G145" s="17">
        <v>203</v>
      </c>
      <c r="H145" s="17" t="s">
        <v>41</v>
      </c>
      <c r="I145" s="17">
        <v>40</v>
      </c>
      <c r="J145" s="17" t="s">
        <v>41</v>
      </c>
      <c r="K145" s="17" t="s">
        <v>41</v>
      </c>
      <c r="L145" s="13">
        <f t="shared" si="29"/>
        <v>69</v>
      </c>
      <c r="M145" s="13">
        <f t="shared" si="29"/>
        <v>482</v>
      </c>
    </row>
    <row r="146" spans="1:13" ht="11.25">
      <c r="A146" s="14" t="s">
        <v>15</v>
      </c>
      <c r="B146" s="17">
        <v>1</v>
      </c>
      <c r="C146" s="17">
        <v>36</v>
      </c>
      <c r="D146" s="17">
        <v>15</v>
      </c>
      <c r="E146" s="17">
        <v>123</v>
      </c>
      <c r="F146" s="17">
        <v>10</v>
      </c>
      <c r="G146" s="17">
        <v>49</v>
      </c>
      <c r="H146" s="17" t="s">
        <v>41</v>
      </c>
      <c r="I146" s="17">
        <v>6</v>
      </c>
      <c r="J146" s="17" t="s">
        <v>41</v>
      </c>
      <c r="K146" s="17" t="s">
        <v>41</v>
      </c>
      <c r="L146" s="13">
        <f t="shared" si="29"/>
        <v>26</v>
      </c>
      <c r="M146" s="13">
        <f t="shared" si="29"/>
        <v>214</v>
      </c>
    </row>
    <row r="147" spans="1:13" ht="11.25">
      <c r="A147" s="14" t="s">
        <v>13</v>
      </c>
      <c r="B147" s="17">
        <v>2</v>
      </c>
      <c r="C147" s="17">
        <v>9</v>
      </c>
      <c r="D147" s="17">
        <v>16</v>
      </c>
      <c r="E147" s="17">
        <v>136</v>
      </c>
      <c r="F147" s="17">
        <v>3</v>
      </c>
      <c r="G147" s="17">
        <v>13</v>
      </c>
      <c r="H147" s="17" t="s">
        <v>41</v>
      </c>
      <c r="I147" s="17" t="s">
        <v>41</v>
      </c>
      <c r="J147" s="17" t="s">
        <v>41</v>
      </c>
      <c r="K147" s="17" t="s">
        <v>41</v>
      </c>
      <c r="L147" s="13">
        <f t="shared" si="29"/>
        <v>21</v>
      </c>
      <c r="M147" s="13">
        <f t="shared" si="29"/>
        <v>158</v>
      </c>
    </row>
    <row r="148" spans="1:13" ht="11.25">
      <c r="A148" s="14" t="s">
        <v>98</v>
      </c>
      <c r="B148" s="17">
        <v>1</v>
      </c>
      <c r="C148" s="17">
        <v>2</v>
      </c>
      <c r="D148" s="17">
        <v>7</v>
      </c>
      <c r="E148" s="17">
        <v>33</v>
      </c>
      <c r="F148" s="17" t="s">
        <v>41</v>
      </c>
      <c r="G148" s="17">
        <v>1</v>
      </c>
      <c r="H148" s="17" t="s">
        <v>41</v>
      </c>
      <c r="I148" s="17">
        <v>23</v>
      </c>
      <c r="J148" s="17" t="s">
        <v>41</v>
      </c>
      <c r="K148" s="17" t="s">
        <v>41</v>
      </c>
      <c r="L148" s="13">
        <f t="shared" si="29"/>
        <v>8</v>
      </c>
      <c r="M148" s="13">
        <f t="shared" si="29"/>
        <v>59</v>
      </c>
    </row>
    <row r="149" spans="1:13" ht="11.25">
      <c r="A149" s="14" t="s">
        <v>16</v>
      </c>
      <c r="B149" s="17">
        <v>1</v>
      </c>
      <c r="C149" s="17">
        <v>4</v>
      </c>
      <c r="D149" s="17">
        <v>5</v>
      </c>
      <c r="E149" s="17">
        <v>40</v>
      </c>
      <c r="F149" s="17" t="s">
        <v>41</v>
      </c>
      <c r="G149" s="17">
        <v>2</v>
      </c>
      <c r="H149" s="17" t="s">
        <v>41</v>
      </c>
      <c r="I149" s="17" t="s">
        <v>41</v>
      </c>
      <c r="J149" s="17" t="s">
        <v>41</v>
      </c>
      <c r="K149" s="17" t="s">
        <v>41</v>
      </c>
      <c r="L149" s="13">
        <f t="shared" si="29"/>
        <v>6</v>
      </c>
      <c r="M149" s="13">
        <f t="shared" si="29"/>
        <v>46</v>
      </c>
    </row>
    <row r="150" spans="1:13" ht="11.25">
      <c r="A150" s="42" t="s">
        <v>67</v>
      </c>
      <c r="B150" s="34" t="s">
        <v>41</v>
      </c>
      <c r="C150" s="34">
        <v>1</v>
      </c>
      <c r="D150" s="34">
        <v>1</v>
      </c>
      <c r="E150" s="34">
        <v>6</v>
      </c>
      <c r="F150" s="34">
        <v>3</v>
      </c>
      <c r="G150" s="34">
        <v>32</v>
      </c>
      <c r="H150" s="34">
        <v>1</v>
      </c>
      <c r="I150" s="34">
        <v>1</v>
      </c>
      <c r="J150" s="34" t="s">
        <v>41</v>
      </c>
      <c r="K150" s="34" t="s">
        <v>41</v>
      </c>
      <c r="L150" s="13">
        <f t="shared" si="29"/>
        <v>5</v>
      </c>
      <c r="M150" s="13">
        <f t="shared" si="29"/>
        <v>40</v>
      </c>
    </row>
    <row r="151" spans="1:13" ht="11.25">
      <c r="A151" s="42" t="s">
        <v>17</v>
      </c>
      <c r="B151" s="34">
        <v>2</v>
      </c>
      <c r="C151" s="34">
        <v>10</v>
      </c>
      <c r="D151" s="34">
        <v>5</v>
      </c>
      <c r="E151" s="34">
        <v>15</v>
      </c>
      <c r="F151" s="34" t="s">
        <v>41</v>
      </c>
      <c r="G151" s="34">
        <v>4</v>
      </c>
      <c r="H151" s="34">
        <v>2</v>
      </c>
      <c r="I151" s="34">
        <v>8</v>
      </c>
      <c r="J151" s="34" t="s">
        <v>41</v>
      </c>
      <c r="K151" s="34" t="s">
        <v>41</v>
      </c>
      <c r="L151" s="13">
        <f t="shared" si="29"/>
        <v>9</v>
      </c>
      <c r="M151" s="13">
        <f t="shared" si="29"/>
        <v>37</v>
      </c>
    </row>
    <row r="152" spans="1:13" ht="11.25">
      <c r="A152" s="42" t="s">
        <v>170</v>
      </c>
      <c r="B152" s="34" t="s">
        <v>41</v>
      </c>
      <c r="C152" s="34" t="s">
        <v>41</v>
      </c>
      <c r="D152" s="34" t="s">
        <v>41</v>
      </c>
      <c r="E152" s="34">
        <v>6</v>
      </c>
      <c r="F152" s="34" t="s">
        <v>41</v>
      </c>
      <c r="G152" s="34">
        <v>25</v>
      </c>
      <c r="H152" s="34" t="s">
        <v>41</v>
      </c>
      <c r="I152" s="34" t="s">
        <v>41</v>
      </c>
      <c r="J152" s="34" t="s">
        <v>41</v>
      </c>
      <c r="K152" s="34" t="s">
        <v>41</v>
      </c>
      <c r="L152" s="13">
        <f t="shared" si="29"/>
        <v>0</v>
      </c>
      <c r="M152" s="13">
        <f t="shared" si="29"/>
        <v>31</v>
      </c>
    </row>
    <row r="153" spans="1:13" ht="11.25">
      <c r="A153" s="42" t="s">
        <v>161</v>
      </c>
      <c r="B153" s="34">
        <v>1</v>
      </c>
      <c r="C153" s="34">
        <v>2</v>
      </c>
      <c r="D153" s="34" t="s">
        <v>41</v>
      </c>
      <c r="E153" s="34">
        <v>11</v>
      </c>
      <c r="F153" s="34" t="s">
        <v>41</v>
      </c>
      <c r="G153" s="34">
        <v>7</v>
      </c>
      <c r="H153" s="34" t="s">
        <v>41</v>
      </c>
      <c r="I153" s="34">
        <v>10</v>
      </c>
      <c r="J153" s="34" t="s">
        <v>41</v>
      </c>
      <c r="K153" s="34" t="s">
        <v>41</v>
      </c>
      <c r="L153" s="13">
        <f>SUM(B153,D153,F153,H153,J153)</f>
        <v>1</v>
      </c>
      <c r="M153" s="13">
        <f>SUM(C153,E153,G153,I153,K153)</f>
        <v>30</v>
      </c>
    </row>
    <row r="154" spans="1:13" ht="11.25">
      <c r="A154" s="42" t="s">
        <v>162</v>
      </c>
      <c r="B154" s="34"/>
      <c r="C154" s="34">
        <v>3</v>
      </c>
      <c r="D154" s="34" t="s">
        <v>41</v>
      </c>
      <c r="E154" s="34">
        <v>13</v>
      </c>
      <c r="F154" s="34" t="s">
        <v>41</v>
      </c>
      <c r="G154" s="34">
        <v>9</v>
      </c>
      <c r="H154" s="34" t="s">
        <v>41</v>
      </c>
      <c r="I154" s="34">
        <v>4</v>
      </c>
      <c r="J154" s="34" t="s">
        <v>41</v>
      </c>
      <c r="K154" s="34" t="s">
        <v>41</v>
      </c>
      <c r="L154" s="13">
        <f>SUM(B154,D154,F154,H154,J154)</f>
        <v>0</v>
      </c>
      <c r="M154" s="13">
        <f>SUM(C154,E154,G154,I154,K154)</f>
        <v>29</v>
      </c>
    </row>
    <row r="155" spans="1:13" ht="11.25">
      <c r="A155" s="96" t="s">
        <v>107</v>
      </c>
      <c r="B155" s="98">
        <v>4</v>
      </c>
      <c r="C155" s="98">
        <v>34</v>
      </c>
      <c r="D155" s="98">
        <v>8</v>
      </c>
      <c r="E155" s="98">
        <v>111</v>
      </c>
      <c r="F155" s="98">
        <v>7</v>
      </c>
      <c r="G155" s="98">
        <v>50</v>
      </c>
      <c r="H155" s="98">
        <v>10</v>
      </c>
      <c r="I155" s="98">
        <v>29</v>
      </c>
      <c r="J155" s="98" t="s">
        <v>41</v>
      </c>
      <c r="K155" s="98" t="s">
        <v>41</v>
      </c>
      <c r="L155" s="103">
        <f t="shared" si="29"/>
        <v>29</v>
      </c>
      <c r="M155" s="103">
        <f t="shared" si="29"/>
        <v>224</v>
      </c>
    </row>
    <row r="157" ht="11.25">
      <c r="A157" s="102" t="s">
        <v>108</v>
      </c>
    </row>
    <row r="158" spans="1:13" ht="51" customHeight="1">
      <c r="A158" s="104"/>
      <c r="B158" s="201" t="s">
        <v>2</v>
      </c>
      <c r="C158" s="201"/>
      <c r="D158" s="201" t="s">
        <v>3</v>
      </c>
      <c r="E158" s="201"/>
      <c r="F158" s="201" t="s">
        <v>4</v>
      </c>
      <c r="G158" s="201"/>
      <c r="H158" s="201" t="s">
        <v>158</v>
      </c>
      <c r="I158" s="201"/>
      <c r="J158" s="201" t="s">
        <v>159</v>
      </c>
      <c r="K158" s="201"/>
      <c r="L158" s="221" t="s">
        <v>1</v>
      </c>
      <c r="M158" s="221"/>
    </row>
    <row r="159" spans="1:13" ht="12.75">
      <c r="A159" s="105"/>
      <c r="B159" s="106" t="s">
        <v>173</v>
      </c>
      <c r="C159" s="106" t="s">
        <v>174</v>
      </c>
      <c r="D159" s="106" t="s">
        <v>173</v>
      </c>
      <c r="E159" s="106" t="s">
        <v>174</v>
      </c>
      <c r="F159" s="106" t="s">
        <v>173</v>
      </c>
      <c r="G159" s="106" t="s">
        <v>174</v>
      </c>
      <c r="H159" s="106" t="s">
        <v>173</v>
      </c>
      <c r="I159" s="106" t="s">
        <v>174</v>
      </c>
      <c r="J159" s="106" t="s">
        <v>173</v>
      </c>
      <c r="K159" s="106" t="s">
        <v>174</v>
      </c>
      <c r="L159" s="107" t="s">
        <v>173</v>
      </c>
      <c r="M159" s="107" t="s">
        <v>174</v>
      </c>
    </row>
    <row r="160" spans="1:13" ht="11.25">
      <c r="A160" s="61" t="s">
        <v>1</v>
      </c>
      <c r="B160" s="2">
        <f aca="true" t="shared" si="30" ref="B160:I160">SUM(B162,B170)</f>
        <v>303</v>
      </c>
      <c r="C160" s="2">
        <f t="shared" si="30"/>
        <v>2099</v>
      </c>
      <c r="D160" s="2">
        <f t="shared" si="30"/>
        <v>436</v>
      </c>
      <c r="E160" s="2">
        <f t="shared" si="30"/>
        <v>3171</v>
      </c>
      <c r="F160" s="2">
        <f t="shared" si="30"/>
        <v>163</v>
      </c>
      <c r="G160" s="2">
        <f t="shared" si="30"/>
        <v>1305</v>
      </c>
      <c r="H160" s="2">
        <f t="shared" si="30"/>
        <v>192</v>
      </c>
      <c r="I160" s="2">
        <f t="shared" si="30"/>
        <v>1776</v>
      </c>
      <c r="J160" s="2">
        <f>SUM(J162,J170)</f>
        <v>134</v>
      </c>
      <c r="K160" s="2">
        <f>SUM(K162,K170)</f>
        <v>945</v>
      </c>
      <c r="L160" s="2">
        <f>SUM(L162,L170)</f>
        <v>1228</v>
      </c>
      <c r="M160" s="2">
        <f>SUM(M162,M170)</f>
        <v>9296</v>
      </c>
    </row>
    <row r="161" spans="1:13" ht="11.25">
      <c r="A161" s="2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1.25">
      <c r="A162" s="13" t="s">
        <v>163</v>
      </c>
      <c r="B162" s="13">
        <f aca="true" t="shared" si="31" ref="B162:K162">SUM(B163:B169)</f>
        <v>285</v>
      </c>
      <c r="C162" s="13">
        <f t="shared" si="31"/>
        <v>1976</v>
      </c>
      <c r="D162" s="13">
        <f t="shared" si="31"/>
        <v>337</v>
      </c>
      <c r="E162" s="13">
        <f t="shared" si="31"/>
        <v>2564</v>
      </c>
      <c r="F162" s="13">
        <f t="shared" si="31"/>
        <v>119</v>
      </c>
      <c r="G162" s="13">
        <f t="shared" si="31"/>
        <v>967</v>
      </c>
      <c r="H162" s="13">
        <f t="shared" si="31"/>
        <v>182</v>
      </c>
      <c r="I162" s="13">
        <f t="shared" si="31"/>
        <v>1668</v>
      </c>
      <c r="J162" s="13">
        <f t="shared" si="31"/>
        <v>134</v>
      </c>
      <c r="K162" s="13">
        <f t="shared" si="31"/>
        <v>945</v>
      </c>
      <c r="L162" s="13">
        <f aca="true" t="shared" si="32" ref="L162:M168">SUM(B162,D162,F162,H162,J162)</f>
        <v>1057</v>
      </c>
      <c r="M162" s="13">
        <f t="shared" si="32"/>
        <v>8120</v>
      </c>
    </row>
    <row r="163" spans="1:13" ht="11.25">
      <c r="A163" s="14" t="s">
        <v>6</v>
      </c>
      <c r="B163" s="19">
        <v>125</v>
      </c>
      <c r="C163" s="19">
        <v>956</v>
      </c>
      <c r="D163" s="19">
        <v>69</v>
      </c>
      <c r="E163" s="19">
        <v>705</v>
      </c>
      <c r="F163" s="19">
        <v>53</v>
      </c>
      <c r="G163" s="19">
        <v>432</v>
      </c>
      <c r="H163" s="19">
        <v>8</v>
      </c>
      <c r="I163" s="19">
        <v>13</v>
      </c>
      <c r="J163" s="19">
        <v>134</v>
      </c>
      <c r="K163" s="19">
        <v>945</v>
      </c>
      <c r="L163" s="12">
        <f t="shared" si="32"/>
        <v>389</v>
      </c>
      <c r="M163" s="12">
        <f t="shared" si="32"/>
        <v>3051</v>
      </c>
    </row>
    <row r="164" spans="1:13" ht="11.25">
      <c r="A164" s="14" t="s">
        <v>8</v>
      </c>
      <c r="B164" s="19">
        <v>48</v>
      </c>
      <c r="C164" s="19">
        <v>331</v>
      </c>
      <c r="D164" s="19">
        <v>56</v>
      </c>
      <c r="E164" s="19">
        <v>510</v>
      </c>
      <c r="F164" s="19">
        <v>4</v>
      </c>
      <c r="G164" s="19">
        <v>118</v>
      </c>
      <c r="H164" s="19">
        <v>114</v>
      </c>
      <c r="I164" s="19">
        <v>1176</v>
      </c>
      <c r="J164" s="19" t="s">
        <v>41</v>
      </c>
      <c r="K164" s="19" t="s">
        <v>41</v>
      </c>
      <c r="L164" s="12">
        <f t="shared" si="32"/>
        <v>222</v>
      </c>
      <c r="M164" s="12">
        <f t="shared" si="32"/>
        <v>2135</v>
      </c>
    </row>
    <row r="165" spans="1:13" ht="11.25">
      <c r="A165" s="14" t="s">
        <v>11</v>
      </c>
      <c r="B165" s="19">
        <v>48</v>
      </c>
      <c r="C165" s="19">
        <v>317</v>
      </c>
      <c r="D165" s="19">
        <v>126</v>
      </c>
      <c r="E165" s="19">
        <v>804</v>
      </c>
      <c r="F165" s="19">
        <v>35</v>
      </c>
      <c r="G165" s="19">
        <v>293</v>
      </c>
      <c r="H165" s="19">
        <v>58</v>
      </c>
      <c r="I165" s="19">
        <v>468</v>
      </c>
      <c r="J165" s="19" t="s">
        <v>41</v>
      </c>
      <c r="K165" s="19" t="s">
        <v>41</v>
      </c>
      <c r="L165" s="12">
        <f t="shared" si="32"/>
        <v>267</v>
      </c>
      <c r="M165" s="12">
        <f t="shared" si="32"/>
        <v>1882</v>
      </c>
    </row>
    <row r="166" spans="1:13" ht="11.25">
      <c r="A166" s="14" t="s">
        <v>9</v>
      </c>
      <c r="B166" s="19">
        <v>45</v>
      </c>
      <c r="C166" s="19">
        <v>243</v>
      </c>
      <c r="D166" s="19">
        <v>64</v>
      </c>
      <c r="E166" s="19">
        <v>392</v>
      </c>
      <c r="F166" s="19">
        <v>20</v>
      </c>
      <c r="G166" s="19">
        <v>74</v>
      </c>
      <c r="H166" s="19" t="s">
        <v>41</v>
      </c>
      <c r="I166" s="19" t="s">
        <v>41</v>
      </c>
      <c r="J166" s="19" t="s">
        <v>41</v>
      </c>
      <c r="K166" s="19" t="s">
        <v>41</v>
      </c>
      <c r="L166" s="12">
        <f t="shared" si="32"/>
        <v>129</v>
      </c>
      <c r="M166" s="12">
        <f t="shared" si="32"/>
        <v>709</v>
      </c>
    </row>
    <row r="167" spans="1:13" ht="11.25">
      <c r="A167" s="14" t="s">
        <v>10</v>
      </c>
      <c r="B167" s="19">
        <v>17</v>
      </c>
      <c r="C167" s="19">
        <v>121</v>
      </c>
      <c r="D167" s="19">
        <v>16</v>
      </c>
      <c r="E167" s="19">
        <v>134</v>
      </c>
      <c r="F167" s="19">
        <v>5</v>
      </c>
      <c r="G167" s="19">
        <v>46</v>
      </c>
      <c r="H167" s="19" t="s">
        <v>41</v>
      </c>
      <c r="I167" s="19" t="s">
        <v>41</v>
      </c>
      <c r="J167" s="19" t="s">
        <v>41</v>
      </c>
      <c r="K167" s="19" t="s">
        <v>41</v>
      </c>
      <c r="L167" s="12">
        <f t="shared" si="32"/>
        <v>38</v>
      </c>
      <c r="M167" s="12">
        <f t="shared" si="32"/>
        <v>301</v>
      </c>
    </row>
    <row r="168" spans="1:13" ht="11.25">
      <c r="A168" s="14" t="s">
        <v>7</v>
      </c>
      <c r="B168" s="19">
        <v>2</v>
      </c>
      <c r="C168" s="19">
        <v>8</v>
      </c>
      <c r="D168" s="19">
        <v>6</v>
      </c>
      <c r="E168" s="19">
        <v>19</v>
      </c>
      <c r="F168" s="19">
        <v>2</v>
      </c>
      <c r="G168" s="19">
        <v>4</v>
      </c>
      <c r="H168" s="19">
        <v>2</v>
      </c>
      <c r="I168" s="19">
        <v>11</v>
      </c>
      <c r="J168" s="19" t="s">
        <v>41</v>
      </c>
      <c r="K168" s="19" t="s">
        <v>41</v>
      </c>
      <c r="L168" s="12">
        <f t="shared" si="32"/>
        <v>12</v>
      </c>
      <c r="M168" s="12">
        <f t="shared" si="32"/>
        <v>42</v>
      </c>
    </row>
    <row r="169" spans="1:13" ht="11.2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8"/>
      <c r="M169" s="18"/>
    </row>
    <row r="170" spans="1:13" ht="11.25">
      <c r="A170" s="13" t="s">
        <v>12</v>
      </c>
      <c r="B170" s="16">
        <f>SUM(B171:B181)</f>
        <v>18</v>
      </c>
      <c r="C170" s="16">
        <f aca="true" t="shared" si="33" ref="C170:I170">SUM(C171:C181)</f>
        <v>123</v>
      </c>
      <c r="D170" s="16">
        <f t="shared" si="33"/>
        <v>99</v>
      </c>
      <c r="E170" s="16">
        <f t="shared" si="33"/>
        <v>607</v>
      </c>
      <c r="F170" s="16">
        <f t="shared" si="33"/>
        <v>44</v>
      </c>
      <c r="G170" s="16">
        <f t="shared" si="33"/>
        <v>338</v>
      </c>
      <c r="H170" s="16">
        <f t="shared" si="33"/>
        <v>10</v>
      </c>
      <c r="I170" s="16">
        <f t="shared" si="33"/>
        <v>108</v>
      </c>
      <c r="J170" s="16" t="s">
        <v>41</v>
      </c>
      <c r="K170" s="16" t="s">
        <v>41</v>
      </c>
      <c r="L170" s="13">
        <f aca="true" t="shared" si="34" ref="L170:M181">SUM(B170,D170,F170,H170,J170)</f>
        <v>171</v>
      </c>
      <c r="M170" s="13">
        <f t="shared" si="34"/>
        <v>1176</v>
      </c>
    </row>
    <row r="171" spans="1:13" ht="11.25">
      <c r="A171" s="14" t="s">
        <v>14</v>
      </c>
      <c r="B171" s="17">
        <v>3</v>
      </c>
      <c r="C171" s="17">
        <v>34</v>
      </c>
      <c r="D171" s="17">
        <v>24</v>
      </c>
      <c r="E171" s="17">
        <v>170</v>
      </c>
      <c r="F171" s="17">
        <v>22</v>
      </c>
      <c r="G171" s="17">
        <v>169</v>
      </c>
      <c r="H171" s="17">
        <v>2</v>
      </c>
      <c r="I171" s="17">
        <v>40</v>
      </c>
      <c r="J171" s="17" t="s">
        <v>41</v>
      </c>
      <c r="K171" s="17" t="s">
        <v>41</v>
      </c>
      <c r="L171" s="13">
        <f t="shared" si="34"/>
        <v>51</v>
      </c>
      <c r="M171" s="13">
        <f t="shared" si="34"/>
        <v>413</v>
      </c>
    </row>
    <row r="172" spans="1:13" ht="11.25">
      <c r="A172" s="14" t="s">
        <v>15</v>
      </c>
      <c r="B172" s="17">
        <v>5</v>
      </c>
      <c r="C172" s="17">
        <v>35</v>
      </c>
      <c r="D172" s="17">
        <v>20</v>
      </c>
      <c r="E172" s="17">
        <v>108</v>
      </c>
      <c r="F172" s="17">
        <v>6</v>
      </c>
      <c r="G172" s="17">
        <v>39</v>
      </c>
      <c r="H172" s="17" t="s">
        <v>41</v>
      </c>
      <c r="I172" s="17">
        <v>6</v>
      </c>
      <c r="J172" s="17" t="s">
        <v>41</v>
      </c>
      <c r="K172" s="17" t="s">
        <v>41</v>
      </c>
      <c r="L172" s="13">
        <f t="shared" si="34"/>
        <v>31</v>
      </c>
      <c r="M172" s="13">
        <f t="shared" si="34"/>
        <v>188</v>
      </c>
    </row>
    <row r="173" spans="1:13" ht="11.25">
      <c r="A173" s="14" t="s">
        <v>13</v>
      </c>
      <c r="B173" s="17">
        <v>2</v>
      </c>
      <c r="C173" s="17">
        <v>7</v>
      </c>
      <c r="D173" s="17">
        <v>11</v>
      </c>
      <c r="E173" s="17">
        <v>120</v>
      </c>
      <c r="F173" s="17">
        <v>3</v>
      </c>
      <c r="G173" s="17">
        <v>10</v>
      </c>
      <c r="H173" s="17" t="s">
        <v>41</v>
      </c>
      <c r="I173" s="17" t="s">
        <v>41</v>
      </c>
      <c r="J173" s="17" t="s">
        <v>41</v>
      </c>
      <c r="K173" s="17" t="s">
        <v>41</v>
      </c>
      <c r="L173" s="13">
        <f t="shared" si="34"/>
        <v>16</v>
      </c>
      <c r="M173" s="13">
        <f t="shared" si="34"/>
        <v>137</v>
      </c>
    </row>
    <row r="174" spans="1:13" ht="11.25">
      <c r="A174" s="14" t="s">
        <v>98</v>
      </c>
      <c r="B174" s="17" t="s">
        <v>41</v>
      </c>
      <c r="C174" s="17">
        <v>1</v>
      </c>
      <c r="D174" s="17">
        <v>10</v>
      </c>
      <c r="E174" s="17">
        <v>26</v>
      </c>
      <c r="F174" s="17">
        <v>1</v>
      </c>
      <c r="G174" s="17">
        <v>1</v>
      </c>
      <c r="H174" s="17" t="s">
        <v>41</v>
      </c>
      <c r="I174" s="17">
        <v>23</v>
      </c>
      <c r="J174" s="17" t="s">
        <v>41</v>
      </c>
      <c r="K174" s="17" t="s">
        <v>41</v>
      </c>
      <c r="L174" s="13">
        <f t="shared" si="34"/>
        <v>11</v>
      </c>
      <c r="M174" s="13">
        <f t="shared" si="34"/>
        <v>51</v>
      </c>
    </row>
    <row r="175" spans="1:13" ht="11.25">
      <c r="A175" s="14" t="s">
        <v>16</v>
      </c>
      <c r="B175" s="17">
        <v>2</v>
      </c>
      <c r="C175" s="17">
        <v>3</v>
      </c>
      <c r="D175" s="17">
        <v>3</v>
      </c>
      <c r="E175" s="17">
        <v>35</v>
      </c>
      <c r="F175" s="17" t="s">
        <v>41</v>
      </c>
      <c r="G175" s="17">
        <v>2</v>
      </c>
      <c r="H175" s="17" t="s">
        <v>41</v>
      </c>
      <c r="I175" s="17" t="s">
        <v>41</v>
      </c>
      <c r="J175" s="17" t="s">
        <v>41</v>
      </c>
      <c r="K175" s="17" t="s">
        <v>41</v>
      </c>
      <c r="L175" s="13">
        <f t="shared" si="34"/>
        <v>5</v>
      </c>
      <c r="M175" s="13">
        <f t="shared" si="34"/>
        <v>40</v>
      </c>
    </row>
    <row r="176" spans="1:13" ht="11.25">
      <c r="A176" s="42" t="s">
        <v>67</v>
      </c>
      <c r="B176" s="34" t="s">
        <v>41</v>
      </c>
      <c r="C176" s="34">
        <v>1</v>
      </c>
      <c r="D176" s="34">
        <v>1</v>
      </c>
      <c r="E176" s="34">
        <v>5</v>
      </c>
      <c r="F176" s="34">
        <v>4</v>
      </c>
      <c r="G176" s="34">
        <v>29</v>
      </c>
      <c r="H176" s="34" t="s">
        <v>41</v>
      </c>
      <c r="I176" s="34" t="s">
        <v>41</v>
      </c>
      <c r="J176" s="34" t="s">
        <v>41</v>
      </c>
      <c r="K176" s="34" t="s">
        <v>41</v>
      </c>
      <c r="L176" s="13">
        <f t="shared" si="34"/>
        <v>5</v>
      </c>
      <c r="M176" s="13">
        <f t="shared" si="34"/>
        <v>35</v>
      </c>
    </row>
    <row r="177" spans="1:13" ht="11.25">
      <c r="A177" s="42" t="s">
        <v>170</v>
      </c>
      <c r="B177" s="34" t="s">
        <v>41</v>
      </c>
      <c r="C177" s="34" t="s">
        <v>41</v>
      </c>
      <c r="D177" s="34">
        <v>3</v>
      </c>
      <c r="E177" s="34">
        <v>6</v>
      </c>
      <c r="F177" s="34">
        <v>1</v>
      </c>
      <c r="G177" s="34">
        <v>25</v>
      </c>
      <c r="H177" s="34" t="s">
        <v>41</v>
      </c>
      <c r="I177" s="34" t="s">
        <v>41</v>
      </c>
      <c r="J177" s="34" t="s">
        <v>41</v>
      </c>
      <c r="K177" s="34" t="s">
        <v>41</v>
      </c>
      <c r="L177" s="13">
        <f t="shared" si="34"/>
        <v>4</v>
      </c>
      <c r="M177" s="13">
        <f t="shared" si="34"/>
        <v>31</v>
      </c>
    </row>
    <row r="178" spans="1:13" ht="11.25">
      <c r="A178" s="42" t="s">
        <v>162</v>
      </c>
      <c r="B178" s="34" t="s">
        <v>41</v>
      </c>
      <c r="C178" s="34">
        <v>3</v>
      </c>
      <c r="D178" s="34">
        <v>1</v>
      </c>
      <c r="E178" s="34">
        <v>13</v>
      </c>
      <c r="F178" s="34">
        <v>2</v>
      </c>
      <c r="G178" s="34">
        <v>9</v>
      </c>
      <c r="H178" s="34" t="s">
        <v>41</v>
      </c>
      <c r="I178" s="34">
        <v>4</v>
      </c>
      <c r="J178" s="34" t="s">
        <v>41</v>
      </c>
      <c r="K178" s="34" t="s">
        <v>41</v>
      </c>
      <c r="L178" s="13">
        <f t="shared" si="34"/>
        <v>3</v>
      </c>
      <c r="M178" s="13">
        <f t="shared" si="34"/>
        <v>29</v>
      </c>
    </row>
    <row r="179" spans="1:13" ht="11.25">
      <c r="A179" s="42" t="s">
        <v>161</v>
      </c>
      <c r="B179" s="34">
        <v>1</v>
      </c>
      <c r="C179" s="34">
        <v>1</v>
      </c>
      <c r="D179" s="34">
        <v>1</v>
      </c>
      <c r="E179" s="34">
        <v>11</v>
      </c>
      <c r="F179" s="34">
        <v>2</v>
      </c>
      <c r="G179" s="34">
        <v>7</v>
      </c>
      <c r="H179" s="34" t="s">
        <v>41</v>
      </c>
      <c r="I179" s="34">
        <v>10</v>
      </c>
      <c r="J179" s="34" t="s">
        <v>41</v>
      </c>
      <c r="K179" s="34" t="s">
        <v>41</v>
      </c>
      <c r="L179" s="13">
        <f>SUM(B179,D179,F179,H179,J179)</f>
        <v>4</v>
      </c>
      <c r="M179" s="13">
        <f>SUM(C179,E179,G179,I179,K179)</f>
        <v>29</v>
      </c>
    </row>
    <row r="180" spans="1:13" ht="11.25">
      <c r="A180" s="42" t="s">
        <v>17</v>
      </c>
      <c r="B180" s="34">
        <v>3</v>
      </c>
      <c r="C180" s="34">
        <v>8</v>
      </c>
      <c r="D180" s="34" t="s">
        <v>41</v>
      </c>
      <c r="E180" s="34">
        <v>10</v>
      </c>
      <c r="F180" s="34" t="s">
        <v>41</v>
      </c>
      <c r="G180" s="34">
        <v>4</v>
      </c>
      <c r="H180" s="34" t="s">
        <v>41</v>
      </c>
      <c r="I180" s="34">
        <v>6</v>
      </c>
      <c r="J180" s="34" t="s">
        <v>41</v>
      </c>
      <c r="K180" s="34" t="s">
        <v>41</v>
      </c>
      <c r="L180" s="13">
        <f>SUM(B180,D180,F180,H180,J180)</f>
        <v>3</v>
      </c>
      <c r="M180" s="13">
        <f>SUM(C180,E180,G180,I180,K180)</f>
        <v>28</v>
      </c>
    </row>
    <row r="181" spans="1:13" ht="11.25">
      <c r="A181" s="96" t="s">
        <v>107</v>
      </c>
      <c r="B181" s="98">
        <v>2</v>
      </c>
      <c r="C181" s="98">
        <v>30</v>
      </c>
      <c r="D181" s="98">
        <v>25</v>
      </c>
      <c r="E181" s="98">
        <v>103</v>
      </c>
      <c r="F181" s="98">
        <v>3</v>
      </c>
      <c r="G181" s="98">
        <v>43</v>
      </c>
      <c r="H181" s="98">
        <v>8</v>
      </c>
      <c r="I181" s="98">
        <v>19</v>
      </c>
      <c r="J181" s="98" t="s">
        <v>41</v>
      </c>
      <c r="K181" s="98" t="s">
        <v>41</v>
      </c>
      <c r="L181" s="103">
        <f t="shared" si="34"/>
        <v>38</v>
      </c>
      <c r="M181" s="103">
        <f t="shared" si="34"/>
        <v>195</v>
      </c>
    </row>
    <row r="183" ht="11.25">
      <c r="A183" s="102" t="s">
        <v>108</v>
      </c>
    </row>
    <row r="184" spans="1:13" ht="54.75" customHeight="1">
      <c r="A184" s="104"/>
      <c r="B184" s="201" t="s">
        <v>2</v>
      </c>
      <c r="C184" s="201"/>
      <c r="D184" s="201" t="s">
        <v>3</v>
      </c>
      <c r="E184" s="201"/>
      <c r="F184" s="201" t="s">
        <v>4</v>
      </c>
      <c r="G184" s="201"/>
      <c r="H184" s="201" t="s">
        <v>158</v>
      </c>
      <c r="I184" s="201"/>
      <c r="J184" s="201" t="s">
        <v>159</v>
      </c>
      <c r="K184" s="201"/>
      <c r="L184" s="221" t="s">
        <v>1</v>
      </c>
      <c r="M184" s="221"/>
    </row>
    <row r="185" spans="1:13" ht="12.75">
      <c r="A185" s="105"/>
      <c r="B185" s="106" t="s">
        <v>171</v>
      </c>
      <c r="C185" s="106" t="s">
        <v>172</v>
      </c>
      <c r="D185" s="106" t="s">
        <v>171</v>
      </c>
      <c r="E185" s="106" t="s">
        <v>172</v>
      </c>
      <c r="F185" s="106" t="s">
        <v>171</v>
      </c>
      <c r="G185" s="106" t="s">
        <v>172</v>
      </c>
      <c r="H185" s="106" t="s">
        <v>171</v>
      </c>
      <c r="I185" s="106" t="s">
        <v>172</v>
      </c>
      <c r="J185" s="106" t="s">
        <v>171</v>
      </c>
      <c r="K185" s="106" t="s">
        <v>172</v>
      </c>
      <c r="L185" s="107" t="s">
        <v>171</v>
      </c>
      <c r="M185" s="107" t="s">
        <v>172</v>
      </c>
    </row>
    <row r="186" spans="1:13" ht="11.25">
      <c r="A186" s="61" t="s">
        <v>1</v>
      </c>
      <c r="B186" s="2">
        <f aca="true" t="shared" si="35" ref="B186:I186">SUM(B188,B196)</f>
        <v>401</v>
      </c>
      <c r="C186" s="2">
        <f t="shared" si="35"/>
        <v>1796</v>
      </c>
      <c r="D186" s="2">
        <f t="shared" si="35"/>
        <v>511</v>
      </c>
      <c r="E186" s="2">
        <f t="shared" si="35"/>
        <v>2735</v>
      </c>
      <c r="F186" s="2">
        <f t="shared" si="35"/>
        <v>149</v>
      </c>
      <c r="G186" s="2">
        <f t="shared" si="35"/>
        <v>1142</v>
      </c>
      <c r="H186" s="2">
        <f t="shared" si="35"/>
        <v>208</v>
      </c>
      <c r="I186" s="2">
        <f t="shared" si="35"/>
        <v>1584</v>
      </c>
      <c r="J186" s="2">
        <f>SUM(J188,J196)</f>
        <v>172</v>
      </c>
      <c r="K186" s="2">
        <f>SUM(K188,K196)</f>
        <v>811</v>
      </c>
      <c r="L186" s="2">
        <f>SUM(L188,L196)</f>
        <v>1441</v>
      </c>
      <c r="M186" s="2">
        <f>SUM(M188,M196)</f>
        <v>8068</v>
      </c>
    </row>
    <row r="187" spans="1:13" ht="11.25">
      <c r="A187" s="2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1.25">
      <c r="A188" s="13" t="s">
        <v>163</v>
      </c>
      <c r="B188" s="13">
        <f aca="true" t="shared" si="36" ref="B188:K188">SUM(B189:B195)</f>
        <v>375</v>
      </c>
      <c r="C188" s="13">
        <f t="shared" si="36"/>
        <v>1691</v>
      </c>
      <c r="D188" s="13">
        <f t="shared" si="36"/>
        <v>421</v>
      </c>
      <c r="E188" s="13">
        <f t="shared" si="36"/>
        <v>2227</v>
      </c>
      <c r="F188" s="13">
        <f t="shared" si="36"/>
        <v>91</v>
      </c>
      <c r="G188" s="13">
        <f t="shared" si="36"/>
        <v>848</v>
      </c>
      <c r="H188" s="13">
        <f t="shared" si="36"/>
        <v>206</v>
      </c>
      <c r="I188" s="13">
        <f t="shared" si="36"/>
        <v>1486</v>
      </c>
      <c r="J188" s="13">
        <f t="shared" si="36"/>
        <v>172</v>
      </c>
      <c r="K188" s="13">
        <f t="shared" si="36"/>
        <v>811</v>
      </c>
      <c r="L188" s="13">
        <f aca="true" t="shared" si="37" ref="L188:M194">SUM(B188,D188,F188,H188,J188)</f>
        <v>1265</v>
      </c>
      <c r="M188" s="13">
        <f t="shared" si="37"/>
        <v>7063</v>
      </c>
    </row>
    <row r="189" spans="1:13" ht="11.25">
      <c r="A189" s="14" t="s">
        <v>6</v>
      </c>
      <c r="B189" s="19">
        <v>182</v>
      </c>
      <c r="C189" s="19">
        <v>831</v>
      </c>
      <c r="D189" s="19">
        <v>82</v>
      </c>
      <c r="E189" s="19">
        <v>636</v>
      </c>
      <c r="F189" s="19">
        <v>47</v>
      </c>
      <c r="G189" s="19">
        <v>379</v>
      </c>
      <c r="H189" s="19" t="s">
        <v>41</v>
      </c>
      <c r="I189" s="19">
        <v>5</v>
      </c>
      <c r="J189" s="19">
        <v>172</v>
      </c>
      <c r="K189" s="19">
        <v>811</v>
      </c>
      <c r="L189" s="12">
        <f t="shared" si="37"/>
        <v>483</v>
      </c>
      <c r="M189" s="12">
        <f t="shared" si="37"/>
        <v>2662</v>
      </c>
    </row>
    <row r="190" spans="1:13" ht="11.25">
      <c r="A190" s="14" t="s">
        <v>8</v>
      </c>
      <c r="B190" s="19">
        <v>57</v>
      </c>
      <c r="C190" s="19">
        <v>283</v>
      </c>
      <c r="D190" s="19">
        <v>89</v>
      </c>
      <c r="E190" s="19">
        <v>454</v>
      </c>
      <c r="F190" s="19">
        <v>10</v>
      </c>
      <c r="G190" s="19">
        <v>114</v>
      </c>
      <c r="H190" s="19">
        <v>137</v>
      </c>
      <c r="I190" s="19">
        <v>1062</v>
      </c>
      <c r="J190" s="19" t="s">
        <v>41</v>
      </c>
      <c r="K190" s="19" t="s">
        <v>41</v>
      </c>
      <c r="L190" s="12">
        <f t="shared" si="37"/>
        <v>293</v>
      </c>
      <c r="M190" s="12">
        <f t="shared" si="37"/>
        <v>1913</v>
      </c>
    </row>
    <row r="191" spans="1:13" ht="11.25">
      <c r="A191" s="14" t="s">
        <v>11</v>
      </c>
      <c r="B191" s="19">
        <v>66</v>
      </c>
      <c r="C191" s="19">
        <v>269</v>
      </c>
      <c r="D191" s="19">
        <v>155</v>
      </c>
      <c r="E191" s="19">
        <v>678</v>
      </c>
      <c r="F191" s="19">
        <v>15</v>
      </c>
      <c r="G191" s="19">
        <v>258</v>
      </c>
      <c r="H191" s="19">
        <v>68</v>
      </c>
      <c r="I191" s="19">
        <v>410</v>
      </c>
      <c r="J191" s="19" t="s">
        <v>41</v>
      </c>
      <c r="K191" s="19" t="s">
        <v>41</v>
      </c>
      <c r="L191" s="12">
        <f t="shared" si="37"/>
        <v>304</v>
      </c>
      <c r="M191" s="12">
        <f t="shared" si="37"/>
        <v>1615</v>
      </c>
    </row>
    <row r="192" spans="1:13" ht="11.25">
      <c r="A192" s="14" t="s">
        <v>9</v>
      </c>
      <c r="B192" s="19">
        <v>33</v>
      </c>
      <c r="C192" s="19">
        <v>198</v>
      </c>
      <c r="D192" s="19">
        <v>64</v>
      </c>
      <c r="E192" s="19">
        <v>328</v>
      </c>
      <c r="F192" s="19">
        <v>10</v>
      </c>
      <c r="G192" s="19">
        <v>54</v>
      </c>
      <c r="H192" s="19" t="s">
        <v>41</v>
      </c>
      <c r="I192" s="19" t="s">
        <v>41</v>
      </c>
      <c r="J192" s="19" t="s">
        <v>41</v>
      </c>
      <c r="K192" s="19" t="s">
        <v>41</v>
      </c>
      <c r="L192" s="12">
        <f t="shared" si="37"/>
        <v>107</v>
      </c>
      <c r="M192" s="12">
        <f t="shared" si="37"/>
        <v>580</v>
      </c>
    </row>
    <row r="193" spans="1:13" ht="11.25">
      <c r="A193" s="14" t="s">
        <v>10</v>
      </c>
      <c r="B193" s="19">
        <v>36</v>
      </c>
      <c r="C193" s="19">
        <v>104</v>
      </c>
      <c r="D193" s="19">
        <v>28</v>
      </c>
      <c r="E193" s="19">
        <v>118</v>
      </c>
      <c r="F193" s="19">
        <v>7</v>
      </c>
      <c r="G193" s="19">
        <v>41</v>
      </c>
      <c r="H193" s="19" t="s">
        <v>41</v>
      </c>
      <c r="I193" s="19" t="s">
        <v>41</v>
      </c>
      <c r="J193" s="19" t="s">
        <v>41</v>
      </c>
      <c r="K193" s="19" t="s">
        <v>41</v>
      </c>
      <c r="L193" s="12">
        <f t="shared" si="37"/>
        <v>71</v>
      </c>
      <c r="M193" s="12">
        <f t="shared" si="37"/>
        <v>263</v>
      </c>
    </row>
    <row r="194" spans="1:13" ht="11.25">
      <c r="A194" s="14" t="s">
        <v>7</v>
      </c>
      <c r="B194" s="19">
        <v>1</v>
      </c>
      <c r="C194" s="19">
        <v>6</v>
      </c>
      <c r="D194" s="19">
        <v>3</v>
      </c>
      <c r="E194" s="19">
        <v>13</v>
      </c>
      <c r="F194" s="19">
        <v>2</v>
      </c>
      <c r="G194" s="19">
        <v>2</v>
      </c>
      <c r="H194" s="19">
        <v>1</v>
      </c>
      <c r="I194" s="19">
        <v>9</v>
      </c>
      <c r="J194" s="19" t="s">
        <v>41</v>
      </c>
      <c r="K194" s="19" t="s">
        <v>41</v>
      </c>
      <c r="L194" s="12">
        <f t="shared" si="37"/>
        <v>7</v>
      </c>
      <c r="M194" s="12">
        <f t="shared" si="37"/>
        <v>30</v>
      </c>
    </row>
    <row r="195" spans="1:13" ht="11.2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8"/>
      <c r="M195" s="18"/>
    </row>
    <row r="196" spans="1:13" ht="11.25">
      <c r="A196" s="13" t="s">
        <v>12</v>
      </c>
      <c r="B196" s="16">
        <f>SUM(B197:B207)</f>
        <v>26</v>
      </c>
      <c r="C196" s="16">
        <f aca="true" t="shared" si="38" ref="C196:I196">SUM(C197:C207)</f>
        <v>105</v>
      </c>
      <c r="D196" s="16">
        <f t="shared" si="38"/>
        <v>90</v>
      </c>
      <c r="E196" s="16">
        <f t="shared" si="38"/>
        <v>508</v>
      </c>
      <c r="F196" s="16">
        <f t="shared" si="38"/>
        <v>58</v>
      </c>
      <c r="G196" s="16">
        <f t="shared" si="38"/>
        <v>294</v>
      </c>
      <c r="H196" s="16">
        <f t="shared" si="38"/>
        <v>2</v>
      </c>
      <c r="I196" s="16">
        <f t="shared" si="38"/>
        <v>98</v>
      </c>
      <c r="J196" s="16" t="s">
        <v>41</v>
      </c>
      <c r="K196" s="16" t="s">
        <v>41</v>
      </c>
      <c r="L196" s="13">
        <f aca="true" t="shared" si="39" ref="L196:M207">SUM(B196,D196,F196,H196,J196)</f>
        <v>176</v>
      </c>
      <c r="M196" s="13">
        <f t="shared" si="39"/>
        <v>1005</v>
      </c>
    </row>
    <row r="197" spans="1:13" ht="11.25">
      <c r="A197" s="14" t="s">
        <v>14</v>
      </c>
      <c r="B197" s="17">
        <v>8</v>
      </c>
      <c r="C197" s="17">
        <v>31</v>
      </c>
      <c r="D197" s="17">
        <v>28</v>
      </c>
      <c r="E197" s="17">
        <v>146</v>
      </c>
      <c r="F197" s="17">
        <v>26</v>
      </c>
      <c r="G197" s="17">
        <v>147</v>
      </c>
      <c r="H197" s="17" t="s">
        <v>41</v>
      </c>
      <c r="I197" s="17">
        <v>38</v>
      </c>
      <c r="J197" s="17" t="s">
        <v>41</v>
      </c>
      <c r="K197" s="17" t="s">
        <v>41</v>
      </c>
      <c r="L197" s="13">
        <f t="shared" si="39"/>
        <v>62</v>
      </c>
      <c r="M197" s="13">
        <f t="shared" si="39"/>
        <v>362</v>
      </c>
    </row>
    <row r="198" spans="1:13" ht="11.25">
      <c r="A198" s="14" t="s">
        <v>15</v>
      </c>
      <c r="B198" s="17">
        <v>8</v>
      </c>
      <c r="C198" s="17">
        <v>30</v>
      </c>
      <c r="D198" s="17">
        <v>14</v>
      </c>
      <c r="E198" s="17">
        <v>88</v>
      </c>
      <c r="F198" s="17">
        <v>9</v>
      </c>
      <c r="G198" s="17">
        <v>33</v>
      </c>
      <c r="H198" s="17" t="s">
        <v>41</v>
      </c>
      <c r="I198" s="17">
        <v>6</v>
      </c>
      <c r="J198" s="17" t="s">
        <v>41</v>
      </c>
      <c r="K198" s="17" t="s">
        <v>41</v>
      </c>
      <c r="L198" s="13">
        <f t="shared" si="39"/>
        <v>31</v>
      </c>
      <c r="M198" s="13">
        <f t="shared" si="39"/>
        <v>157</v>
      </c>
    </row>
    <row r="199" spans="1:13" ht="11.25">
      <c r="A199" s="14" t="s">
        <v>13</v>
      </c>
      <c r="B199" s="17">
        <v>3</v>
      </c>
      <c r="C199" s="17">
        <v>5</v>
      </c>
      <c r="D199" s="17">
        <v>19</v>
      </c>
      <c r="E199" s="17">
        <v>109</v>
      </c>
      <c r="F199" s="17">
        <v>2</v>
      </c>
      <c r="G199" s="17">
        <v>7</v>
      </c>
      <c r="H199" s="17" t="s">
        <v>41</v>
      </c>
      <c r="I199" s="17" t="s">
        <v>41</v>
      </c>
      <c r="J199" s="17" t="s">
        <v>41</v>
      </c>
      <c r="K199" s="17" t="s">
        <v>41</v>
      </c>
      <c r="L199" s="13">
        <f t="shared" si="39"/>
        <v>24</v>
      </c>
      <c r="M199" s="13">
        <f t="shared" si="39"/>
        <v>121</v>
      </c>
    </row>
    <row r="200" spans="1:13" ht="11.25">
      <c r="A200" s="14" t="s">
        <v>98</v>
      </c>
      <c r="B200" s="17" t="s">
        <v>41</v>
      </c>
      <c r="C200" s="17">
        <v>1</v>
      </c>
      <c r="D200" s="17">
        <v>4</v>
      </c>
      <c r="E200" s="17">
        <v>16</v>
      </c>
      <c r="F200" s="17" t="s">
        <v>41</v>
      </c>
      <c r="G200" s="17" t="s">
        <v>41</v>
      </c>
      <c r="H200" s="17" t="s">
        <v>41</v>
      </c>
      <c r="I200" s="17">
        <v>23</v>
      </c>
      <c r="J200" s="17" t="s">
        <v>41</v>
      </c>
      <c r="K200" s="17" t="s">
        <v>41</v>
      </c>
      <c r="L200" s="13">
        <f t="shared" si="39"/>
        <v>4</v>
      </c>
      <c r="M200" s="13">
        <f t="shared" si="39"/>
        <v>40</v>
      </c>
    </row>
    <row r="201" spans="1:13" ht="11.25">
      <c r="A201" s="14" t="s">
        <v>16</v>
      </c>
      <c r="B201" s="17" t="s">
        <v>41</v>
      </c>
      <c r="C201" s="17">
        <v>1</v>
      </c>
      <c r="D201" s="17">
        <v>4</v>
      </c>
      <c r="E201" s="17">
        <v>32</v>
      </c>
      <c r="F201" s="17">
        <v>1</v>
      </c>
      <c r="G201" s="17">
        <v>2</v>
      </c>
      <c r="H201" s="17" t="s">
        <v>41</v>
      </c>
      <c r="I201" s="17" t="s">
        <v>41</v>
      </c>
      <c r="J201" s="17" t="s">
        <v>41</v>
      </c>
      <c r="K201" s="17" t="s">
        <v>41</v>
      </c>
      <c r="L201" s="13">
        <f t="shared" si="39"/>
        <v>5</v>
      </c>
      <c r="M201" s="13">
        <f t="shared" si="39"/>
        <v>35</v>
      </c>
    </row>
    <row r="202" spans="1:13" ht="11.25">
      <c r="A202" s="42" t="s">
        <v>67</v>
      </c>
      <c r="B202" s="34" t="s">
        <v>41</v>
      </c>
      <c r="C202" s="34">
        <v>1</v>
      </c>
      <c r="D202" s="34" t="s">
        <v>41</v>
      </c>
      <c r="E202" s="34">
        <v>4</v>
      </c>
      <c r="F202" s="34">
        <v>4</v>
      </c>
      <c r="G202" s="34">
        <v>25</v>
      </c>
      <c r="H202" s="34" t="s">
        <v>41</v>
      </c>
      <c r="I202" s="34" t="s">
        <v>41</v>
      </c>
      <c r="J202" s="34" t="s">
        <v>41</v>
      </c>
      <c r="K202" s="34" t="s">
        <v>41</v>
      </c>
      <c r="L202" s="13">
        <f t="shared" si="39"/>
        <v>4</v>
      </c>
      <c r="M202" s="13">
        <f t="shared" si="39"/>
        <v>30</v>
      </c>
    </row>
    <row r="203" spans="1:13" ht="11.25">
      <c r="A203" s="42" t="s">
        <v>170</v>
      </c>
      <c r="B203" s="34" t="s">
        <v>41</v>
      </c>
      <c r="C203" s="34">
        <v>0</v>
      </c>
      <c r="D203" s="34">
        <v>1</v>
      </c>
      <c r="E203" s="34">
        <v>3</v>
      </c>
      <c r="F203" s="34">
        <v>4</v>
      </c>
      <c r="G203" s="34">
        <v>24</v>
      </c>
      <c r="H203" s="34" t="s">
        <v>41</v>
      </c>
      <c r="I203" s="34" t="s">
        <v>41</v>
      </c>
      <c r="J203" s="34" t="s">
        <v>41</v>
      </c>
      <c r="K203" s="34" t="s">
        <v>41</v>
      </c>
      <c r="L203" s="13">
        <f t="shared" si="39"/>
        <v>5</v>
      </c>
      <c r="M203" s="13">
        <f t="shared" si="39"/>
        <v>27</v>
      </c>
    </row>
    <row r="204" spans="1:13" ht="11.25">
      <c r="A204" s="42" t="s">
        <v>162</v>
      </c>
      <c r="B204" s="34" t="s">
        <v>41</v>
      </c>
      <c r="C204" s="34">
        <v>3</v>
      </c>
      <c r="D204" s="34">
        <v>3</v>
      </c>
      <c r="E204" s="34">
        <v>12</v>
      </c>
      <c r="F204" s="34">
        <v>1</v>
      </c>
      <c r="G204" s="34">
        <v>7</v>
      </c>
      <c r="H204" s="34" t="s">
        <v>41</v>
      </c>
      <c r="I204" s="34">
        <v>4</v>
      </c>
      <c r="J204" s="34" t="s">
        <v>41</v>
      </c>
      <c r="K204" s="34" t="s">
        <v>41</v>
      </c>
      <c r="L204" s="13">
        <f t="shared" si="39"/>
        <v>4</v>
      </c>
      <c r="M204" s="13">
        <f t="shared" si="39"/>
        <v>26</v>
      </c>
    </row>
    <row r="205" spans="1:13" ht="11.25">
      <c r="A205" s="42" t="s">
        <v>161</v>
      </c>
      <c r="B205" s="34" t="s">
        <v>41</v>
      </c>
      <c r="C205" s="34">
        <v>0</v>
      </c>
      <c r="D205" s="34">
        <v>2</v>
      </c>
      <c r="E205" s="34">
        <v>10</v>
      </c>
      <c r="F205" s="34">
        <v>1</v>
      </c>
      <c r="G205" s="34">
        <v>5</v>
      </c>
      <c r="H205" s="34" t="s">
        <v>41</v>
      </c>
      <c r="I205" s="34">
        <v>10</v>
      </c>
      <c r="J205" s="34" t="s">
        <v>41</v>
      </c>
      <c r="K205" s="34" t="s">
        <v>41</v>
      </c>
      <c r="L205" s="13">
        <f>SUM(B205,D205,F205,H205,J205)</f>
        <v>3</v>
      </c>
      <c r="M205" s="13">
        <f>SUM(C205,E205,G205,I205,K205)</f>
        <v>25</v>
      </c>
    </row>
    <row r="206" spans="1:13" ht="11.25">
      <c r="A206" s="42" t="s">
        <v>17</v>
      </c>
      <c r="B206" s="34">
        <v>1</v>
      </c>
      <c r="C206" s="34">
        <v>5</v>
      </c>
      <c r="D206" s="34">
        <v>1</v>
      </c>
      <c r="E206" s="34">
        <v>10</v>
      </c>
      <c r="F206" s="34" t="s">
        <v>41</v>
      </c>
      <c r="G206" s="34">
        <v>4</v>
      </c>
      <c r="H206" s="34" t="s">
        <v>41</v>
      </c>
      <c r="I206" s="34">
        <v>6</v>
      </c>
      <c r="J206" s="34" t="s">
        <v>41</v>
      </c>
      <c r="K206" s="34" t="s">
        <v>41</v>
      </c>
      <c r="L206" s="13">
        <f>SUM(B206,D206,F206,H206,J206)</f>
        <v>2</v>
      </c>
      <c r="M206" s="13">
        <f>SUM(C206,E206,G206,I206,K206)</f>
        <v>25</v>
      </c>
    </row>
    <row r="207" spans="1:13" ht="11.25">
      <c r="A207" s="96" t="s">
        <v>107</v>
      </c>
      <c r="B207" s="98">
        <v>6</v>
      </c>
      <c r="C207" s="98">
        <v>28</v>
      </c>
      <c r="D207" s="98">
        <v>14</v>
      </c>
      <c r="E207" s="98">
        <v>78</v>
      </c>
      <c r="F207" s="98">
        <v>10</v>
      </c>
      <c r="G207" s="98">
        <v>40</v>
      </c>
      <c r="H207" s="98">
        <v>2</v>
      </c>
      <c r="I207" s="98">
        <v>11</v>
      </c>
      <c r="J207" s="98" t="s">
        <v>41</v>
      </c>
      <c r="K207" s="98" t="s">
        <v>41</v>
      </c>
      <c r="L207" s="103">
        <f t="shared" si="39"/>
        <v>32</v>
      </c>
      <c r="M207" s="103">
        <f t="shared" si="39"/>
        <v>157</v>
      </c>
    </row>
    <row r="209" ht="11.25">
      <c r="A209" s="102" t="s">
        <v>108</v>
      </c>
    </row>
    <row r="210" spans="1:13" ht="52.5" customHeight="1">
      <c r="A210" s="104"/>
      <c r="B210" s="201" t="s">
        <v>2</v>
      </c>
      <c r="C210" s="201"/>
      <c r="D210" s="201" t="s">
        <v>3</v>
      </c>
      <c r="E210" s="201"/>
      <c r="F210" s="201" t="s">
        <v>4</v>
      </c>
      <c r="G210" s="201"/>
      <c r="H210" s="201" t="s">
        <v>158</v>
      </c>
      <c r="I210" s="201"/>
      <c r="J210" s="201" t="s">
        <v>159</v>
      </c>
      <c r="K210" s="201"/>
      <c r="L210" s="221" t="s">
        <v>1</v>
      </c>
      <c r="M210" s="221"/>
    </row>
    <row r="211" spans="1:13" ht="12.75">
      <c r="A211" s="105"/>
      <c r="B211" s="106" t="s">
        <v>168</v>
      </c>
      <c r="C211" s="106" t="s">
        <v>169</v>
      </c>
      <c r="D211" s="106" t="s">
        <v>168</v>
      </c>
      <c r="E211" s="106" t="s">
        <v>169</v>
      </c>
      <c r="F211" s="106" t="s">
        <v>168</v>
      </c>
      <c r="G211" s="106" t="s">
        <v>169</v>
      </c>
      <c r="H211" s="106" t="s">
        <v>168</v>
      </c>
      <c r="I211" s="106" t="s">
        <v>169</v>
      </c>
      <c r="J211" s="106" t="s">
        <v>168</v>
      </c>
      <c r="K211" s="106" t="s">
        <v>169</v>
      </c>
      <c r="L211" s="107" t="s">
        <v>168</v>
      </c>
      <c r="M211" s="107" t="s">
        <v>169</v>
      </c>
    </row>
    <row r="212" spans="1:13" ht="11.25">
      <c r="A212" s="61" t="s">
        <v>1</v>
      </c>
      <c r="B212" s="2">
        <f aca="true" t="shared" si="40" ref="B212:I212">SUM(B214,B222)</f>
        <v>312</v>
      </c>
      <c r="C212" s="2">
        <f t="shared" si="40"/>
        <v>1395</v>
      </c>
      <c r="D212" s="2">
        <f t="shared" si="40"/>
        <v>459</v>
      </c>
      <c r="E212" s="2">
        <f t="shared" si="40"/>
        <v>2224</v>
      </c>
      <c r="F212" s="2">
        <f t="shared" si="40"/>
        <v>218</v>
      </c>
      <c r="G212" s="2">
        <f t="shared" si="40"/>
        <v>993</v>
      </c>
      <c r="H212" s="2">
        <f t="shared" si="40"/>
        <v>304</v>
      </c>
      <c r="I212" s="2">
        <f t="shared" si="40"/>
        <v>1376</v>
      </c>
      <c r="J212" s="2">
        <f>SUM(J214,J222)</f>
        <v>176</v>
      </c>
      <c r="K212" s="2">
        <f>SUM(K214,K222)</f>
        <v>639</v>
      </c>
      <c r="L212" s="2">
        <f>SUM(L214,L222)</f>
        <v>1469</v>
      </c>
      <c r="M212" s="2">
        <f>SUM(M214,M222)</f>
        <v>6627</v>
      </c>
    </row>
    <row r="213" spans="1:13" ht="11.25">
      <c r="A213" s="2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1.25">
      <c r="A214" s="13" t="s">
        <v>163</v>
      </c>
      <c r="B214" s="13">
        <f aca="true" t="shared" si="41" ref="B214:K214">SUM(B215:B221)</f>
        <v>295</v>
      </c>
      <c r="C214" s="13">
        <f t="shared" si="41"/>
        <v>1316</v>
      </c>
      <c r="D214" s="13">
        <f t="shared" si="41"/>
        <v>363</v>
      </c>
      <c r="E214" s="13">
        <f t="shared" si="41"/>
        <v>1806</v>
      </c>
      <c r="F214" s="13">
        <f t="shared" si="41"/>
        <v>171</v>
      </c>
      <c r="G214" s="13">
        <f t="shared" si="41"/>
        <v>757</v>
      </c>
      <c r="H214" s="13">
        <f t="shared" si="41"/>
        <v>281</v>
      </c>
      <c r="I214" s="13">
        <f t="shared" si="41"/>
        <v>1280</v>
      </c>
      <c r="J214" s="13">
        <f t="shared" si="41"/>
        <v>176</v>
      </c>
      <c r="K214" s="13">
        <f t="shared" si="41"/>
        <v>639</v>
      </c>
      <c r="L214" s="13">
        <f aca="true" t="shared" si="42" ref="L214:M220">SUM(B214,D214,F214,H214,J214)</f>
        <v>1286</v>
      </c>
      <c r="M214" s="13">
        <f t="shared" si="42"/>
        <v>5798</v>
      </c>
    </row>
    <row r="215" spans="1:13" ht="11.25">
      <c r="A215" s="14" t="s">
        <v>6</v>
      </c>
      <c r="B215" s="19">
        <v>165</v>
      </c>
      <c r="C215" s="19">
        <v>649</v>
      </c>
      <c r="D215" s="19">
        <v>75</v>
      </c>
      <c r="E215" s="19">
        <v>554</v>
      </c>
      <c r="F215" s="19">
        <v>104</v>
      </c>
      <c r="G215" s="19">
        <v>332</v>
      </c>
      <c r="H215" s="19">
        <v>1</v>
      </c>
      <c r="I215" s="19">
        <v>5</v>
      </c>
      <c r="J215" s="19">
        <v>176</v>
      </c>
      <c r="K215" s="19">
        <v>639</v>
      </c>
      <c r="L215" s="12">
        <f t="shared" si="42"/>
        <v>521</v>
      </c>
      <c r="M215" s="12">
        <f t="shared" si="42"/>
        <v>2179</v>
      </c>
    </row>
    <row r="216" spans="1:13" ht="11.25">
      <c r="A216" s="14" t="s">
        <v>8</v>
      </c>
      <c r="B216" s="19">
        <v>42</v>
      </c>
      <c r="C216" s="19">
        <v>226</v>
      </c>
      <c r="D216" s="19">
        <v>73</v>
      </c>
      <c r="E216" s="19">
        <v>365</v>
      </c>
      <c r="F216" s="19">
        <v>16</v>
      </c>
      <c r="G216" s="19">
        <v>104</v>
      </c>
      <c r="H216" s="19">
        <v>172</v>
      </c>
      <c r="I216" s="19">
        <v>925</v>
      </c>
      <c r="J216" s="19" t="s">
        <v>41</v>
      </c>
      <c r="K216" s="19" t="s">
        <v>41</v>
      </c>
      <c r="L216" s="12">
        <f t="shared" si="42"/>
        <v>303</v>
      </c>
      <c r="M216" s="12">
        <f t="shared" si="42"/>
        <v>1620</v>
      </c>
    </row>
    <row r="217" spans="1:13" ht="11.25">
      <c r="A217" s="14" t="s">
        <v>11</v>
      </c>
      <c r="B217" s="19">
        <v>45</v>
      </c>
      <c r="C217" s="19">
        <v>203</v>
      </c>
      <c r="D217" s="19">
        <v>133</v>
      </c>
      <c r="E217" s="19">
        <v>523</v>
      </c>
      <c r="F217" s="19">
        <v>29</v>
      </c>
      <c r="G217" s="19">
        <v>243</v>
      </c>
      <c r="H217" s="19">
        <v>107</v>
      </c>
      <c r="I217" s="19">
        <v>342</v>
      </c>
      <c r="J217" s="19" t="s">
        <v>41</v>
      </c>
      <c r="K217" s="19" t="s">
        <v>41</v>
      </c>
      <c r="L217" s="12">
        <f t="shared" si="42"/>
        <v>314</v>
      </c>
      <c r="M217" s="12">
        <f t="shared" si="42"/>
        <v>1311</v>
      </c>
    </row>
    <row r="218" spans="1:13" ht="11.25">
      <c r="A218" s="14" t="s">
        <v>9</v>
      </c>
      <c r="B218" s="19">
        <v>29</v>
      </c>
      <c r="C218" s="19">
        <v>165</v>
      </c>
      <c r="D218" s="19">
        <v>63</v>
      </c>
      <c r="E218" s="19">
        <v>264</v>
      </c>
      <c r="F218" s="19">
        <v>17</v>
      </c>
      <c r="G218" s="19">
        <v>44</v>
      </c>
      <c r="H218" s="19" t="s">
        <v>41</v>
      </c>
      <c r="I218" s="19" t="s">
        <v>41</v>
      </c>
      <c r="J218" s="19" t="s">
        <v>41</v>
      </c>
      <c r="K218" s="19" t="s">
        <v>41</v>
      </c>
      <c r="L218" s="12">
        <f t="shared" si="42"/>
        <v>109</v>
      </c>
      <c r="M218" s="12">
        <f t="shared" si="42"/>
        <v>473</v>
      </c>
    </row>
    <row r="219" spans="1:13" ht="11.25">
      <c r="A219" s="14" t="s">
        <v>10</v>
      </c>
      <c r="B219" s="19">
        <v>13</v>
      </c>
      <c r="C219" s="19">
        <v>68</v>
      </c>
      <c r="D219" s="19">
        <v>15</v>
      </c>
      <c r="E219" s="19">
        <v>90</v>
      </c>
      <c r="F219" s="19">
        <v>5</v>
      </c>
      <c r="G219" s="19">
        <v>34</v>
      </c>
      <c r="H219" s="19" t="s">
        <v>41</v>
      </c>
      <c r="I219" s="19" t="s">
        <v>41</v>
      </c>
      <c r="J219" s="19" t="s">
        <v>41</v>
      </c>
      <c r="K219" s="19" t="s">
        <v>41</v>
      </c>
      <c r="L219" s="12">
        <f t="shared" si="42"/>
        <v>33</v>
      </c>
      <c r="M219" s="12">
        <f t="shared" si="42"/>
        <v>192</v>
      </c>
    </row>
    <row r="220" spans="1:13" ht="11.25">
      <c r="A220" s="14" t="s">
        <v>7</v>
      </c>
      <c r="B220" s="19">
        <v>1</v>
      </c>
      <c r="C220" s="19">
        <v>5</v>
      </c>
      <c r="D220" s="19">
        <v>4</v>
      </c>
      <c r="E220" s="19">
        <v>10</v>
      </c>
      <c r="F220" s="19" t="s">
        <v>41</v>
      </c>
      <c r="G220" s="19" t="s">
        <v>41</v>
      </c>
      <c r="H220" s="19">
        <v>1</v>
      </c>
      <c r="I220" s="19">
        <v>8</v>
      </c>
      <c r="J220" s="19" t="s">
        <v>41</v>
      </c>
      <c r="K220" s="19" t="s">
        <v>41</v>
      </c>
      <c r="L220" s="12">
        <f t="shared" si="42"/>
        <v>6</v>
      </c>
      <c r="M220" s="12">
        <f t="shared" si="42"/>
        <v>23</v>
      </c>
    </row>
    <row r="221" spans="1:13" ht="11.25">
      <c r="A221" s="14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8"/>
      <c r="M221" s="18"/>
    </row>
    <row r="222" spans="1:13" ht="11.25">
      <c r="A222" s="13" t="s">
        <v>12</v>
      </c>
      <c r="B222" s="16">
        <f>SUM(B223:B233)</f>
        <v>17</v>
      </c>
      <c r="C222" s="16">
        <f aca="true" t="shared" si="43" ref="C222:I222">SUM(C223:C233)</f>
        <v>79</v>
      </c>
      <c r="D222" s="16">
        <f t="shared" si="43"/>
        <v>96</v>
      </c>
      <c r="E222" s="16">
        <f t="shared" si="43"/>
        <v>418</v>
      </c>
      <c r="F222" s="16">
        <f t="shared" si="43"/>
        <v>47</v>
      </c>
      <c r="G222" s="16">
        <f t="shared" si="43"/>
        <v>236</v>
      </c>
      <c r="H222" s="16">
        <f t="shared" si="43"/>
        <v>23</v>
      </c>
      <c r="I222" s="16">
        <f t="shared" si="43"/>
        <v>96</v>
      </c>
      <c r="J222" s="16" t="s">
        <v>41</v>
      </c>
      <c r="K222" s="16" t="s">
        <v>41</v>
      </c>
      <c r="L222" s="13">
        <f aca="true" t="shared" si="44" ref="L222:M233">SUM(B222,D222,F222,H222,J222)</f>
        <v>183</v>
      </c>
      <c r="M222" s="13">
        <f t="shared" si="44"/>
        <v>829</v>
      </c>
    </row>
    <row r="223" spans="1:13" ht="11.25">
      <c r="A223" s="14" t="s">
        <v>14</v>
      </c>
      <c r="B223" s="17">
        <v>10</v>
      </c>
      <c r="C223" s="17">
        <v>23</v>
      </c>
      <c r="D223" s="17">
        <v>28</v>
      </c>
      <c r="E223" s="17">
        <v>118</v>
      </c>
      <c r="F223" s="17">
        <v>26</v>
      </c>
      <c r="G223" s="17">
        <v>121</v>
      </c>
      <c r="H223" s="17" t="s">
        <v>41</v>
      </c>
      <c r="I223" s="17">
        <v>38</v>
      </c>
      <c r="J223" s="17" t="s">
        <v>41</v>
      </c>
      <c r="K223" s="17" t="s">
        <v>41</v>
      </c>
      <c r="L223" s="13">
        <f t="shared" si="44"/>
        <v>64</v>
      </c>
      <c r="M223" s="13">
        <f t="shared" si="44"/>
        <v>300</v>
      </c>
    </row>
    <row r="224" spans="1:13" ht="11.25">
      <c r="A224" s="14" t="s">
        <v>15</v>
      </c>
      <c r="B224" s="17">
        <v>3</v>
      </c>
      <c r="C224" s="17">
        <v>22</v>
      </c>
      <c r="D224" s="17">
        <v>15</v>
      </c>
      <c r="E224" s="17">
        <v>74</v>
      </c>
      <c r="F224" s="17">
        <v>7</v>
      </c>
      <c r="G224" s="17">
        <v>24</v>
      </c>
      <c r="H224" s="17" t="s">
        <v>41</v>
      </c>
      <c r="I224" s="17">
        <v>6</v>
      </c>
      <c r="J224" s="17" t="s">
        <v>41</v>
      </c>
      <c r="K224" s="17" t="s">
        <v>41</v>
      </c>
      <c r="L224" s="13">
        <f t="shared" si="44"/>
        <v>25</v>
      </c>
      <c r="M224" s="13">
        <f t="shared" si="44"/>
        <v>126</v>
      </c>
    </row>
    <row r="225" spans="1:13" ht="11.25">
      <c r="A225" s="14" t="s">
        <v>13</v>
      </c>
      <c r="B225" s="17">
        <v>1</v>
      </c>
      <c r="C225" s="17">
        <v>2</v>
      </c>
      <c r="D225" s="17">
        <v>19</v>
      </c>
      <c r="E225" s="17">
        <v>90</v>
      </c>
      <c r="F225" s="17">
        <v>1</v>
      </c>
      <c r="G225" s="17">
        <v>5</v>
      </c>
      <c r="H225" s="17" t="s">
        <v>41</v>
      </c>
      <c r="I225" s="17" t="s">
        <v>41</v>
      </c>
      <c r="J225" s="17" t="s">
        <v>41</v>
      </c>
      <c r="K225" s="17" t="s">
        <v>41</v>
      </c>
      <c r="L225" s="13">
        <f t="shared" si="44"/>
        <v>21</v>
      </c>
      <c r="M225" s="13">
        <f t="shared" si="44"/>
        <v>97</v>
      </c>
    </row>
    <row r="226" spans="1:13" ht="11.25">
      <c r="A226" s="14" t="s">
        <v>98</v>
      </c>
      <c r="B226" s="17" t="s">
        <v>41</v>
      </c>
      <c r="C226" s="17">
        <v>1</v>
      </c>
      <c r="D226" s="17">
        <v>3</v>
      </c>
      <c r="E226" s="17">
        <v>12</v>
      </c>
      <c r="F226" s="17" t="s">
        <v>41</v>
      </c>
      <c r="G226" s="17" t="s">
        <v>41</v>
      </c>
      <c r="H226" s="17">
        <v>23</v>
      </c>
      <c r="I226" s="17">
        <v>23</v>
      </c>
      <c r="J226" s="17" t="s">
        <v>41</v>
      </c>
      <c r="K226" s="17" t="s">
        <v>41</v>
      </c>
      <c r="L226" s="13">
        <f t="shared" si="44"/>
        <v>26</v>
      </c>
      <c r="M226" s="13">
        <f t="shared" si="44"/>
        <v>36</v>
      </c>
    </row>
    <row r="227" spans="1:13" ht="11.25">
      <c r="A227" s="14" t="s">
        <v>16</v>
      </c>
      <c r="B227" s="17" t="s">
        <v>41</v>
      </c>
      <c r="C227" s="17">
        <v>1</v>
      </c>
      <c r="D227" s="17">
        <v>13</v>
      </c>
      <c r="E227" s="17">
        <v>28</v>
      </c>
      <c r="F227" s="17" t="s">
        <v>41</v>
      </c>
      <c r="G227" s="17">
        <v>1</v>
      </c>
      <c r="H227" s="17" t="s">
        <v>41</v>
      </c>
      <c r="I227" s="17" t="s">
        <v>41</v>
      </c>
      <c r="J227" s="17" t="s">
        <v>41</v>
      </c>
      <c r="K227" s="17" t="s">
        <v>41</v>
      </c>
      <c r="L227" s="13">
        <f t="shared" si="44"/>
        <v>13</v>
      </c>
      <c r="M227" s="13">
        <f t="shared" si="44"/>
        <v>30</v>
      </c>
    </row>
    <row r="228" spans="1:13" ht="11.25">
      <c r="A228" s="42" t="s">
        <v>67</v>
      </c>
      <c r="B228" s="34" t="s">
        <v>41</v>
      </c>
      <c r="C228" s="34">
        <v>1</v>
      </c>
      <c r="D228" s="34">
        <v>1</v>
      </c>
      <c r="E228" s="34">
        <v>4</v>
      </c>
      <c r="F228" s="34">
        <v>1</v>
      </c>
      <c r="G228" s="34">
        <v>21</v>
      </c>
      <c r="H228" s="34" t="s">
        <v>41</v>
      </c>
      <c r="I228" s="34" t="s">
        <v>41</v>
      </c>
      <c r="J228" s="34" t="s">
        <v>41</v>
      </c>
      <c r="K228" s="34" t="s">
        <v>41</v>
      </c>
      <c r="L228" s="13">
        <f t="shared" si="44"/>
        <v>2</v>
      </c>
      <c r="M228" s="13">
        <f t="shared" si="44"/>
        <v>26</v>
      </c>
    </row>
    <row r="229" spans="1:13" ht="11.25">
      <c r="A229" s="42" t="s">
        <v>17</v>
      </c>
      <c r="B229" s="34" t="s">
        <v>41</v>
      </c>
      <c r="C229" s="34">
        <v>4</v>
      </c>
      <c r="D229" s="34">
        <v>1</v>
      </c>
      <c r="E229" s="34">
        <v>9</v>
      </c>
      <c r="F229" s="34">
        <v>1</v>
      </c>
      <c r="G229" s="34">
        <v>4</v>
      </c>
      <c r="H229" s="34" t="s">
        <v>41</v>
      </c>
      <c r="I229" s="34">
        <v>6</v>
      </c>
      <c r="J229" s="34" t="s">
        <v>41</v>
      </c>
      <c r="K229" s="34" t="s">
        <v>41</v>
      </c>
      <c r="L229" s="13">
        <f t="shared" si="44"/>
        <v>2</v>
      </c>
      <c r="M229" s="13">
        <f t="shared" si="44"/>
        <v>23</v>
      </c>
    </row>
    <row r="230" spans="1:13" ht="11.25">
      <c r="A230" s="42" t="s">
        <v>162</v>
      </c>
      <c r="B230" s="34">
        <v>1</v>
      </c>
      <c r="C230" s="34">
        <v>3</v>
      </c>
      <c r="D230" s="34">
        <v>3</v>
      </c>
      <c r="E230" s="34">
        <v>9</v>
      </c>
      <c r="F230" s="34" t="s">
        <v>41</v>
      </c>
      <c r="G230" s="34">
        <v>6</v>
      </c>
      <c r="H230" s="34" t="s">
        <v>41</v>
      </c>
      <c r="I230" s="34">
        <v>4</v>
      </c>
      <c r="J230" s="34" t="s">
        <v>41</v>
      </c>
      <c r="K230" s="34" t="s">
        <v>41</v>
      </c>
      <c r="L230" s="13">
        <f t="shared" si="44"/>
        <v>4</v>
      </c>
      <c r="M230" s="13">
        <f t="shared" si="44"/>
        <v>22</v>
      </c>
    </row>
    <row r="231" spans="1:13" ht="11.25">
      <c r="A231" s="42" t="s">
        <v>170</v>
      </c>
      <c r="B231" s="34" t="s">
        <v>41</v>
      </c>
      <c r="C231" s="34" t="s">
        <v>41</v>
      </c>
      <c r="D231" s="34">
        <v>1</v>
      </c>
      <c r="E231" s="34">
        <v>2</v>
      </c>
      <c r="F231" s="34">
        <v>4</v>
      </c>
      <c r="G231" s="34">
        <v>20</v>
      </c>
      <c r="H231" s="34" t="s">
        <v>41</v>
      </c>
      <c r="I231" s="34" t="s">
        <v>41</v>
      </c>
      <c r="J231" s="34" t="s">
        <v>41</v>
      </c>
      <c r="K231" s="34" t="s">
        <v>41</v>
      </c>
      <c r="L231" s="13">
        <f>SUM(B231,D231,F231,H231,J231)</f>
        <v>5</v>
      </c>
      <c r="M231" s="13">
        <f>SUM(C231,E231,G231,I231,K231)</f>
        <v>22</v>
      </c>
    </row>
    <row r="232" spans="1:13" ht="11.25">
      <c r="A232" s="42" t="s">
        <v>161</v>
      </c>
      <c r="B232" s="34" t="s">
        <v>41</v>
      </c>
      <c r="C232" s="34" t="s">
        <v>41</v>
      </c>
      <c r="D232" s="34">
        <v>1</v>
      </c>
      <c r="E232" s="34">
        <v>8</v>
      </c>
      <c r="F232" s="34" t="s">
        <v>41</v>
      </c>
      <c r="G232" s="34">
        <v>4</v>
      </c>
      <c r="H232" s="34" t="s">
        <v>41</v>
      </c>
      <c r="I232" s="34">
        <v>10</v>
      </c>
      <c r="J232" s="34" t="s">
        <v>41</v>
      </c>
      <c r="K232" s="34" t="s">
        <v>41</v>
      </c>
      <c r="L232" s="13">
        <f>SUM(B232,D232,F232,H232,J232)</f>
        <v>1</v>
      </c>
      <c r="M232" s="13">
        <f>SUM(C232,E232,G232,I232,K232)</f>
        <v>22</v>
      </c>
    </row>
    <row r="233" spans="1:13" ht="11.25">
      <c r="A233" s="96" t="s">
        <v>107</v>
      </c>
      <c r="B233" s="98">
        <v>2</v>
      </c>
      <c r="C233" s="98">
        <v>22</v>
      </c>
      <c r="D233" s="98">
        <v>11</v>
      </c>
      <c r="E233" s="98">
        <v>64</v>
      </c>
      <c r="F233" s="98">
        <v>7</v>
      </c>
      <c r="G233" s="98">
        <v>30</v>
      </c>
      <c r="H233" s="98" t="s">
        <v>41</v>
      </c>
      <c r="I233" s="98">
        <v>9</v>
      </c>
      <c r="J233" s="98" t="s">
        <v>41</v>
      </c>
      <c r="K233" s="98" t="s">
        <v>41</v>
      </c>
      <c r="L233" s="103">
        <f t="shared" si="44"/>
        <v>20</v>
      </c>
      <c r="M233" s="103">
        <f t="shared" si="44"/>
        <v>125</v>
      </c>
    </row>
    <row r="235" ht="11.25">
      <c r="A235" s="102" t="s">
        <v>108</v>
      </c>
    </row>
    <row r="236" spans="1:13" ht="60" customHeight="1">
      <c r="A236" s="104"/>
      <c r="B236" s="201" t="s">
        <v>2</v>
      </c>
      <c r="C236" s="201"/>
      <c r="D236" s="201" t="s">
        <v>3</v>
      </c>
      <c r="E236" s="201"/>
      <c r="F236" s="201" t="s">
        <v>4</v>
      </c>
      <c r="G236" s="201"/>
      <c r="H236" s="201" t="s">
        <v>158</v>
      </c>
      <c r="I236" s="201"/>
      <c r="J236" s="201" t="s">
        <v>159</v>
      </c>
      <c r="K236" s="201"/>
      <c r="L236" s="221" t="s">
        <v>1</v>
      </c>
      <c r="M236" s="221"/>
    </row>
    <row r="237" spans="1:13" ht="12.75">
      <c r="A237" s="105"/>
      <c r="B237" s="106" t="s">
        <v>166</v>
      </c>
      <c r="C237" s="106" t="s">
        <v>167</v>
      </c>
      <c r="D237" s="106" t="s">
        <v>166</v>
      </c>
      <c r="E237" s="106" t="s">
        <v>167</v>
      </c>
      <c r="F237" s="106" t="s">
        <v>166</v>
      </c>
      <c r="G237" s="106" t="s">
        <v>167</v>
      </c>
      <c r="H237" s="106" t="s">
        <v>166</v>
      </c>
      <c r="I237" s="106" t="s">
        <v>167</v>
      </c>
      <c r="J237" s="106" t="s">
        <v>166</v>
      </c>
      <c r="K237" s="106" t="s">
        <v>167</v>
      </c>
      <c r="L237" s="107" t="s">
        <v>166</v>
      </c>
      <c r="M237" s="107" t="s">
        <v>167</v>
      </c>
    </row>
    <row r="238" spans="1:13" ht="11.25">
      <c r="A238" s="61" t="s">
        <v>1</v>
      </c>
      <c r="B238" s="2">
        <f aca="true" t="shared" si="45" ref="B238:I238">SUM(B240,B248)</f>
        <v>372</v>
      </c>
      <c r="C238" s="2">
        <f t="shared" si="45"/>
        <v>1083</v>
      </c>
      <c r="D238" s="2">
        <f t="shared" si="45"/>
        <v>583</v>
      </c>
      <c r="E238" s="2">
        <f t="shared" si="45"/>
        <v>1765</v>
      </c>
      <c r="F238" s="2">
        <f t="shared" si="45"/>
        <v>414</v>
      </c>
      <c r="G238" s="2">
        <f t="shared" si="45"/>
        <v>775</v>
      </c>
      <c r="H238" s="2">
        <f t="shared" si="45"/>
        <v>322</v>
      </c>
      <c r="I238" s="2">
        <f t="shared" si="45"/>
        <v>1072</v>
      </c>
      <c r="J238" s="2">
        <f>SUM(J240,J248)</f>
        <v>165</v>
      </c>
      <c r="K238" s="2">
        <f>SUM(K240,K248)</f>
        <v>463</v>
      </c>
      <c r="L238" s="2">
        <f>SUM(L240,L248)</f>
        <v>1856</v>
      </c>
      <c r="M238" s="2">
        <f>SUM(M240,M248)</f>
        <v>5158</v>
      </c>
    </row>
    <row r="239" spans="1:13" ht="11.25">
      <c r="A239" s="2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1.25">
      <c r="A240" s="13" t="s">
        <v>163</v>
      </c>
      <c r="B240" s="13">
        <f aca="true" t="shared" si="46" ref="B240:K240">SUM(B241:B247)</f>
        <v>353</v>
      </c>
      <c r="C240" s="13">
        <f t="shared" si="46"/>
        <v>1021</v>
      </c>
      <c r="D240" s="13">
        <f t="shared" si="46"/>
        <v>475</v>
      </c>
      <c r="E240" s="13">
        <f t="shared" si="46"/>
        <v>1443</v>
      </c>
      <c r="F240" s="13">
        <f t="shared" si="46"/>
        <v>345</v>
      </c>
      <c r="G240" s="13">
        <f t="shared" si="46"/>
        <v>586</v>
      </c>
      <c r="H240" s="13">
        <f t="shared" si="46"/>
        <v>315</v>
      </c>
      <c r="I240" s="13">
        <f t="shared" si="46"/>
        <v>999</v>
      </c>
      <c r="J240" s="13">
        <f t="shared" si="46"/>
        <v>165</v>
      </c>
      <c r="K240" s="13">
        <f t="shared" si="46"/>
        <v>463</v>
      </c>
      <c r="L240" s="13">
        <f aca="true" t="shared" si="47" ref="L240:M246">SUM(B240,D240,F240,H240,J240)</f>
        <v>1653</v>
      </c>
      <c r="M240" s="13">
        <f t="shared" si="47"/>
        <v>4512</v>
      </c>
    </row>
    <row r="241" spans="1:13" ht="11.25">
      <c r="A241" s="14" t="s">
        <v>6</v>
      </c>
      <c r="B241" s="19">
        <v>164</v>
      </c>
      <c r="C241" s="19">
        <v>484</v>
      </c>
      <c r="D241" s="19">
        <v>129</v>
      </c>
      <c r="E241" s="19">
        <v>479</v>
      </c>
      <c r="F241" s="19">
        <v>149</v>
      </c>
      <c r="G241" s="19">
        <v>228</v>
      </c>
      <c r="H241" s="19">
        <v>1</v>
      </c>
      <c r="I241" s="19">
        <v>4</v>
      </c>
      <c r="J241" s="19">
        <v>165</v>
      </c>
      <c r="K241" s="19">
        <v>463</v>
      </c>
      <c r="L241" s="12">
        <f t="shared" si="47"/>
        <v>608</v>
      </c>
      <c r="M241" s="12">
        <f t="shared" si="47"/>
        <v>1658</v>
      </c>
    </row>
    <row r="242" spans="1:13" ht="11.25">
      <c r="A242" s="14" t="s">
        <v>8</v>
      </c>
      <c r="B242" s="19">
        <v>66</v>
      </c>
      <c r="C242" s="19">
        <v>184</v>
      </c>
      <c r="D242" s="19">
        <v>76</v>
      </c>
      <c r="E242" s="19">
        <v>292</v>
      </c>
      <c r="F242" s="19">
        <v>64</v>
      </c>
      <c r="G242" s="19">
        <v>88</v>
      </c>
      <c r="H242" s="19">
        <v>231</v>
      </c>
      <c r="I242" s="19">
        <v>753</v>
      </c>
      <c r="J242" s="19" t="s">
        <v>41</v>
      </c>
      <c r="K242" s="19" t="s">
        <v>41</v>
      </c>
      <c r="L242" s="12">
        <f t="shared" si="47"/>
        <v>437</v>
      </c>
      <c r="M242" s="12">
        <f t="shared" si="47"/>
        <v>1317</v>
      </c>
    </row>
    <row r="243" spans="1:13" ht="11.25">
      <c r="A243" s="14" t="s">
        <v>11</v>
      </c>
      <c r="B243" s="19">
        <v>57</v>
      </c>
      <c r="C243" s="19">
        <v>158</v>
      </c>
      <c r="D243" s="19">
        <v>165</v>
      </c>
      <c r="E243" s="19">
        <v>390</v>
      </c>
      <c r="F243" s="19">
        <v>119</v>
      </c>
      <c r="G243" s="19">
        <v>214</v>
      </c>
      <c r="H243" s="19">
        <v>81</v>
      </c>
      <c r="I243" s="19">
        <v>235</v>
      </c>
      <c r="J243" s="19" t="s">
        <v>41</v>
      </c>
      <c r="K243" s="19" t="s">
        <v>41</v>
      </c>
      <c r="L243" s="12">
        <f t="shared" si="47"/>
        <v>422</v>
      </c>
      <c r="M243" s="12">
        <f t="shared" si="47"/>
        <v>997</v>
      </c>
    </row>
    <row r="244" spans="1:13" ht="11.25">
      <c r="A244" s="14" t="s">
        <v>9</v>
      </c>
      <c r="B244" s="19">
        <v>38</v>
      </c>
      <c r="C244" s="19">
        <v>136</v>
      </c>
      <c r="D244" s="19">
        <v>77</v>
      </c>
      <c r="E244" s="19">
        <v>201</v>
      </c>
      <c r="F244" s="19">
        <v>6</v>
      </c>
      <c r="G244" s="19">
        <v>27</v>
      </c>
      <c r="H244" s="19" t="s">
        <v>41</v>
      </c>
      <c r="I244" s="19" t="s">
        <v>41</v>
      </c>
      <c r="J244" s="19" t="s">
        <v>41</v>
      </c>
      <c r="K244" s="19" t="s">
        <v>41</v>
      </c>
      <c r="L244" s="12">
        <f t="shared" si="47"/>
        <v>121</v>
      </c>
      <c r="M244" s="12">
        <f t="shared" si="47"/>
        <v>364</v>
      </c>
    </row>
    <row r="245" spans="1:13" ht="11.25">
      <c r="A245" s="14" t="s">
        <v>10</v>
      </c>
      <c r="B245" s="19">
        <v>26</v>
      </c>
      <c r="C245" s="19">
        <v>55</v>
      </c>
      <c r="D245" s="19">
        <v>27</v>
      </c>
      <c r="E245" s="19">
        <v>75</v>
      </c>
      <c r="F245" s="19">
        <v>7</v>
      </c>
      <c r="G245" s="19">
        <v>29</v>
      </c>
      <c r="H245" s="19" t="s">
        <v>41</v>
      </c>
      <c r="I245" s="19" t="s">
        <v>41</v>
      </c>
      <c r="J245" s="19" t="s">
        <v>41</v>
      </c>
      <c r="K245" s="19" t="s">
        <v>41</v>
      </c>
      <c r="L245" s="12">
        <f t="shared" si="47"/>
        <v>60</v>
      </c>
      <c r="M245" s="12">
        <f t="shared" si="47"/>
        <v>159</v>
      </c>
    </row>
    <row r="246" spans="1:13" ht="11.25">
      <c r="A246" s="14" t="s">
        <v>7</v>
      </c>
      <c r="B246" s="19">
        <v>2</v>
      </c>
      <c r="C246" s="19">
        <v>4</v>
      </c>
      <c r="D246" s="19">
        <v>1</v>
      </c>
      <c r="E246" s="19">
        <v>6</v>
      </c>
      <c r="F246" s="19" t="s">
        <v>41</v>
      </c>
      <c r="G246" s="19" t="s">
        <v>41</v>
      </c>
      <c r="H246" s="19">
        <v>2</v>
      </c>
      <c r="I246" s="19">
        <v>7</v>
      </c>
      <c r="J246" s="19" t="s">
        <v>41</v>
      </c>
      <c r="K246" s="19" t="s">
        <v>41</v>
      </c>
      <c r="L246" s="12">
        <f t="shared" si="47"/>
        <v>5</v>
      </c>
      <c r="M246" s="12">
        <f t="shared" si="47"/>
        <v>17</v>
      </c>
    </row>
    <row r="247" spans="1:13" ht="11.25">
      <c r="A247" s="14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8"/>
      <c r="M247" s="18"/>
    </row>
    <row r="248" spans="1:13" ht="11.25">
      <c r="A248" s="13" t="s">
        <v>12</v>
      </c>
      <c r="B248" s="16">
        <f>SUM(B249:B257)</f>
        <v>19</v>
      </c>
      <c r="C248" s="16">
        <f aca="true" t="shared" si="48" ref="C248:I248">SUM(C249:C257)</f>
        <v>62</v>
      </c>
      <c r="D248" s="16">
        <f t="shared" si="48"/>
        <v>108</v>
      </c>
      <c r="E248" s="16">
        <f t="shared" si="48"/>
        <v>322</v>
      </c>
      <c r="F248" s="16">
        <f t="shared" si="48"/>
        <v>69</v>
      </c>
      <c r="G248" s="16">
        <f t="shared" si="48"/>
        <v>189</v>
      </c>
      <c r="H248" s="16">
        <f t="shared" si="48"/>
        <v>7</v>
      </c>
      <c r="I248" s="16">
        <f t="shared" si="48"/>
        <v>73</v>
      </c>
      <c r="J248" s="16" t="s">
        <v>41</v>
      </c>
      <c r="K248" s="16" t="s">
        <v>41</v>
      </c>
      <c r="L248" s="13">
        <f aca="true" t="shared" si="49" ref="L248:M257">SUM(B248,D248,F248,H248,J248)</f>
        <v>203</v>
      </c>
      <c r="M248" s="13">
        <f t="shared" si="49"/>
        <v>646</v>
      </c>
    </row>
    <row r="249" spans="1:13" ht="11.25">
      <c r="A249" s="14" t="s">
        <v>14</v>
      </c>
      <c r="B249" s="17">
        <v>5</v>
      </c>
      <c r="C249" s="17">
        <v>13</v>
      </c>
      <c r="D249" s="17">
        <v>24</v>
      </c>
      <c r="E249" s="17">
        <v>90</v>
      </c>
      <c r="F249" s="17">
        <v>40</v>
      </c>
      <c r="G249" s="17">
        <v>95</v>
      </c>
      <c r="H249" s="17" t="s">
        <v>41</v>
      </c>
      <c r="I249" s="17">
        <v>38</v>
      </c>
      <c r="J249" s="17" t="s">
        <v>41</v>
      </c>
      <c r="K249" s="17" t="s">
        <v>41</v>
      </c>
      <c r="L249" s="13">
        <f t="shared" si="49"/>
        <v>69</v>
      </c>
      <c r="M249" s="13">
        <f t="shared" si="49"/>
        <v>236</v>
      </c>
    </row>
    <row r="250" spans="1:13" ht="11.25">
      <c r="A250" s="14" t="s">
        <v>15</v>
      </c>
      <c r="B250" s="17">
        <v>6</v>
      </c>
      <c r="C250" s="17">
        <v>19</v>
      </c>
      <c r="D250" s="17">
        <v>26</v>
      </c>
      <c r="E250" s="17">
        <v>59</v>
      </c>
      <c r="F250" s="17">
        <v>8</v>
      </c>
      <c r="G250" s="17">
        <v>17</v>
      </c>
      <c r="H250" s="17" t="s">
        <v>41</v>
      </c>
      <c r="I250" s="17">
        <v>6</v>
      </c>
      <c r="J250" s="17" t="s">
        <v>41</v>
      </c>
      <c r="K250" s="17" t="s">
        <v>41</v>
      </c>
      <c r="L250" s="13">
        <f t="shared" si="49"/>
        <v>40</v>
      </c>
      <c r="M250" s="13">
        <f t="shared" si="49"/>
        <v>101</v>
      </c>
    </row>
    <row r="251" spans="1:13" ht="11.25">
      <c r="A251" s="14" t="s">
        <v>13</v>
      </c>
      <c r="B251" s="17" t="s">
        <v>41</v>
      </c>
      <c r="C251" s="17">
        <v>1</v>
      </c>
      <c r="D251" s="17">
        <v>24</v>
      </c>
      <c r="E251" s="17">
        <v>71</v>
      </c>
      <c r="F251" s="17">
        <v>3</v>
      </c>
      <c r="G251" s="17">
        <v>4</v>
      </c>
      <c r="H251" s="17" t="s">
        <v>41</v>
      </c>
      <c r="I251" s="17" t="s">
        <v>41</v>
      </c>
      <c r="J251" s="17" t="s">
        <v>41</v>
      </c>
      <c r="K251" s="17" t="s">
        <v>41</v>
      </c>
      <c r="L251" s="13">
        <f t="shared" si="49"/>
        <v>27</v>
      </c>
      <c r="M251" s="13">
        <f t="shared" si="49"/>
        <v>76</v>
      </c>
    </row>
    <row r="252" spans="1:13" ht="11.25">
      <c r="A252" s="14" t="s">
        <v>67</v>
      </c>
      <c r="B252" s="17" t="s">
        <v>41</v>
      </c>
      <c r="C252" s="17">
        <v>1</v>
      </c>
      <c r="D252" s="17">
        <v>1</v>
      </c>
      <c r="E252" s="17">
        <v>3</v>
      </c>
      <c r="F252" s="17">
        <v>3</v>
      </c>
      <c r="G252" s="17">
        <v>20</v>
      </c>
      <c r="H252" s="17" t="s">
        <v>41</v>
      </c>
      <c r="I252" s="17" t="s">
        <v>41</v>
      </c>
      <c r="J252" s="17" t="s">
        <v>41</v>
      </c>
      <c r="K252" s="17" t="s">
        <v>41</v>
      </c>
      <c r="L252" s="13">
        <f t="shared" si="49"/>
        <v>4</v>
      </c>
      <c r="M252" s="13">
        <f t="shared" si="49"/>
        <v>24</v>
      </c>
    </row>
    <row r="253" spans="1:13" ht="11.25">
      <c r="A253" s="14" t="s">
        <v>17</v>
      </c>
      <c r="B253" s="17">
        <v>2</v>
      </c>
      <c r="C253" s="17">
        <v>4</v>
      </c>
      <c r="D253" s="17">
        <v>1</v>
      </c>
      <c r="E253" s="17">
        <v>8</v>
      </c>
      <c r="F253" s="17">
        <v>2</v>
      </c>
      <c r="G253" s="17">
        <v>3</v>
      </c>
      <c r="H253" s="17">
        <v>6</v>
      </c>
      <c r="I253" s="17">
        <v>6</v>
      </c>
      <c r="J253" s="17" t="s">
        <v>41</v>
      </c>
      <c r="K253" s="17" t="s">
        <v>41</v>
      </c>
      <c r="L253" s="13">
        <f t="shared" si="49"/>
        <v>11</v>
      </c>
      <c r="M253" s="13">
        <f t="shared" si="49"/>
        <v>21</v>
      </c>
    </row>
    <row r="254" spans="1:13" ht="11.25">
      <c r="A254" s="42" t="s">
        <v>161</v>
      </c>
      <c r="B254" s="34" t="s">
        <v>41</v>
      </c>
      <c r="C254" s="34" t="s">
        <v>41</v>
      </c>
      <c r="D254" s="34">
        <v>4</v>
      </c>
      <c r="E254" s="34">
        <v>7</v>
      </c>
      <c r="F254" s="34" t="s">
        <v>41</v>
      </c>
      <c r="G254" s="34">
        <v>4</v>
      </c>
      <c r="H254" s="34" t="s">
        <v>41</v>
      </c>
      <c r="I254" s="34">
        <v>10</v>
      </c>
      <c r="J254" s="34" t="s">
        <v>41</v>
      </c>
      <c r="K254" s="34" t="s">
        <v>41</v>
      </c>
      <c r="L254" s="13">
        <f t="shared" si="49"/>
        <v>4</v>
      </c>
      <c r="M254" s="13">
        <f t="shared" si="49"/>
        <v>21</v>
      </c>
    </row>
    <row r="255" spans="1:13" ht="11.25">
      <c r="A255" s="42" t="s">
        <v>162</v>
      </c>
      <c r="B255" s="34" t="s">
        <v>41</v>
      </c>
      <c r="C255" s="34">
        <v>2</v>
      </c>
      <c r="D255" s="34">
        <v>1</v>
      </c>
      <c r="E255" s="34">
        <v>6</v>
      </c>
      <c r="F255" s="34">
        <v>2</v>
      </c>
      <c r="G255" s="34">
        <v>6</v>
      </c>
      <c r="H255" s="34" t="s">
        <v>41</v>
      </c>
      <c r="I255" s="34">
        <v>4</v>
      </c>
      <c r="J255" s="34" t="s">
        <v>41</v>
      </c>
      <c r="K255" s="34" t="s">
        <v>41</v>
      </c>
      <c r="L255" s="13">
        <f t="shared" si="49"/>
        <v>3</v>
      </c>
      <c r="M255" s="13">
        <f t="shared" si="49"/>
        <v>18</v>
      </c>
    </row>
    <row r="256" spans="1:13" ht="11.25">
      <c r="A256" s="42" t="s">
        <v>16</v>
      </c>
      <c r="B256" s="34" t="s">
        <v>41</v>
      </c>
      <c r="C256" s="34">
        <v>1</v>
      </c>
      <c r="D256" s="34">
        <v>5</v>
      </c>
      <c r="E256" s="34">
        <v>15</v>
      </c>
      <c r="F256" s="34" t="s">
        <v>41</v>
      </c>
      <c r="G256" s="34">
        <v>1</v>
      </c>
      <c r="H256" s="34" t="s">
        <v>41</v>
      </c>
      <c r="I256" s="34" t="s">
        <v>41</v>
      </c>
      <c r="J256" s="34" t="s">
        <v>41</v>
      </c>
      <c r="K256" s="34" t="s">
        <v>41</v>
      </c>
      <c r="L256" s="13">
        <f t="shared" si="49"/>
        <v>5</v>
      </c>
      <c r="M256" s="13">
        <f t="shared" si="49"/>
        <v>17</v>
      </c>
    </row>
    <row r="257" spans="1:13" ht="11.25">
      <c r="A257" s="96" t="s">
        <v>107</v>
      </c>
      <c r="B257" s="98">
        <v>6</v>
      </c>
      <c r="C257" s="98">
        <v>21</v>
      </c>
      <c r="D257" s="98">
        <v>22</v>
      </c>
      <c r="E257" s="98">
        <v>63</v>
      </c>
      <c r="F257" s="98">
        <v>11</v>
      </c>
      <c r="G257" s="98">
        <v>39</v>
      </c>
      <c r="H257" s="98">
        <v>1</v>
      </c>
      <c r="I257" s="98">
        <v>9</v>
      </c>
      <c r="J257" s="98" t="s">
        <v>41</v>
      </c>
      <c r="K257" s="98" t="s">
        <v>41</v>
      </c>
      <c r="L257" s="103">
        <f t="shared" si="49"/>
        <v>40</v>
      </c>
      <c r="M257" s="103">
        <f t="shared" si="49"/>
        <v>132</v>
      </c>
    </row>
    <row r="259" ht="11.25">
      <c r="A259" s="102" t="s">
        <v>108</v>
      </c>
    </row>
    <row r="260" spans="1:13" ht="55.5" customHeight="1">
      <c r="A260" s="104"/>
      <c r="B260" s="201" t="s">
        <v>2</v>
      </c>
      <c r="C260" s="201"/>
      <c r="D260" s="201" t="s">
        <v>3</v>
      </c>
      <c r="E260" s="201"/>
      <c r="F260" s="201" t="s">
        <v>4</v>
      </c>
      <c r="G260" s="201"/>
      <c r="H260" s="201" t="s">
        <v>158</v>
      </c>
      <c r="I260" s="201"/>
      <c r="J260" s="201" t="s">
        <v>159</v>
      </c>
      <c r="K260" s="201"/>
      <c r="L260" s="221" t="s">
        <v>1</v>
      </c>
      <c r="M260" s="221"/>
    </row>
    <row r="261" spans="1:13" ht="12.75">
      <c r="A261" s="105"/>
      <c r="B261" s="106" t="s">
        <v>165</v>
      </c>
      <c r="C261" s="106" t="s">
        <v>164</v>
      </c>
      <c r="D261" s="106" t="s">
        <v>165</v>
      </c>
      <c r="E261" s="106" t="s">
        <v>164</v>
      </c>
      <c r="F261" s="106" t="s">
        <v>165</v>
      </c>
      <c r="G261" s="106" t="s">
        <v>164</v>
      </c>
      <c r="H261" s="106" t="s">
        <v>165</v>
      </c>
      <c r="I261" s="106" t="s">
        <v>164</v>
      </c>
      <c r="J261" s="106" t="s">
        <v>165</v>
      </c>
      <c r="K261" s="106" t="s">
        <v>164</v>
      </c>
      <c r="L261" s="107" t="s">
        <v>165</v>
      </c>
      <c r="M261" s="107" t="s">
        <v>164</v>
      </c>
    </row>
    <row r="262" spans="1:13" ht="11.25">
      <c r="A262" s="61" t="s">
        <v>1</v>
      </c>
      <c r="B262" s="2">
        <f aca="true" t="shared" si="50" ref="B262:I262">SUM(B264,B272)</f>
        <v>360</v>
      </c>
      <c r="C262" s="2">
        <f t="shared" si="50"/>
        <v>711</v>
      </c>
      <c r="D262" s="2">
        <f t="shared" si="50"/>
        <v>513</v>
      </c>
      <c r="E262" s="2">
        <f t="shared" si="50"/>
        <v>1182</v>
      </c>
      <c r="F262" s="2">
        <f t="shared" si="50"/>
        <v>208</v>
      </c>
      <c r="G262" s="2">
        <f t="shared" si="50"/>
        <v>361</v>
      </c>
      <c r="H262" s="2">
        <f t="shared" si="50"/>
        <v>407</v>
      </c>
      <c r="I262" s="2">
        <f t="shared" si="50"/>
        <v>750</v>
      </c>
      <c r="J262" s="2">
        <f>SUM(J264,J272)</f>
        <v>176</v>
      </c>
      <c r="K262" s="2">
        <f>SUM(K264,K272)</f>
        <v>298</v>
      </c>
      <c r="L262" s="2">
        <f>SUM(L264,L272)</f>
        <v>1664</v>
      </c>
      <c r="M262" s="2">
        <f>SUM(M264,M272)</f>
        <v>3302</v>
      </c>
    </row>
    <row r="263" spans="1:13" ht="11.25">
      <c r="A263" s="2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1.25">
      <c r="A264" s="13" t="s">
        <v>163</v>
      </c>
      <c r="B264" s="13">
        <f aca="true" t="shared" si="51" ref="B264:K264">SUM(B265:B271)</f>
        <v>338</v>
      </c>
      <c r="C264" s="13">
        <f t="shared" si="51"/>
        <v>668</v>
      </c>
      <c r="D264" s="13">
        <f t="shared" si="51"/>
        <v>417</v>
      </c>
      <c r="E264" s="13">
        <f t="shared" si="51"/>
        <v>968</v>
      </c>
      <c r="F264" s="13">
        <f t="shared" si="51"/>
        <v>151</v>
      </c>
      <c r="G264" s="13">
        <f t="shared" si="51"/>
        <v>241</v>
      </c>
      <c r="H264" s="13">
        <f t="shared" si="51"/>
        <v>403</v>
      </c>
      <c r="I264" s="13">
        <f t="shared" si="51"/>
        <v>684</v>
      </c>
      <c r="J264" s="13">
        <f t="shared" si="51"/>
        <v>176</v>
      </c>
      <c r="K264" s="13">
        <f t="shared" si="51"/>
        <v>298</v>
      </c>
      <c r="L264" s="13">
        <f aca="true" t="shared" si="52" ref="L264:M270">SUM(B264,D264,F264,H264,J264)</f>
        <v>1485</v>
      </c>
      <c r="M264" s="13">
        <f t="shared" si="52"/>
        <v>2859</v>
      </c>
    </row>
    <row r="265" spans="1:13" ht="11.25">
      <c r="A265" s="14" t="s">
        <v>6</v>
      </c>
      <c r="B265" s="19">
        <v>179</v>
      </c>
      <c r="C265" s="19">
        <v>320</v>
      </c>
      <c r="D265" s="19">
        <v>139</v>
      </c>
      <c r="E265" s="19">
        <v>350</v>
      </c>
      <c r="F265" s="19">
        <v>44</v>
      </c>
      <c r="G265" s="19">
        <v>79</v>
      </c>
      <c r="H265" s="19">
        <v>3</v>
      </c>
      <c r="I265" s="19">
        <v>3</v>
      </c>
      <c r="J265" s="19">
        <v>176</v>
      </c>
      <c r="K265" s="19">
        <v>298</v>
      </c>
      <c r="L265" s="12">
        <f t="shared" si="52"/>
        <v>541</v>
      </c>
      <c r="M265" s="12">
        <f t="shared" si="52"/>
        <v>1050</v>
      </c>
    </row>
    <row r="266" spans="1:13" ht="11.25">
      <c r="A266" s="14" t="s">
        <v>8</v>
      </c>
      <c r="B266" s="19">
        <v>54</v>
      </c>
      <c r="C266" s="19">
        <v>118</v>
      </c>
      <c r="D266" s="19">
        <v>87</v>
      </c>
      <c r="E266" s="19">
        <v>216</v>
      </c>
      <c r="F266" s="19">
        <v>14</v>
      </c>
      <c r="G266" s="19">
        <v>24</v>
      </c>
      <c r="H266" s="19">
        <v>300</v>
      </c>
      <c r="I266" s="19">
        <v>522</v>
      </c>
      <c r="J266" s="19" t="s">
        <v>41</v>
      </c>
      <c r="K266" s="19" t="s">
        <v>41</v>
      </c>
      <c r="L266" s="12">
        <f t="shared" si="52"/>
        <v>455</v>
      </c>
      <c r="M266" s="12">
        <f t="shared" si="52"/>
        <v>880</v>
      </c>
    </row>
    <row r="267" spans="1:13" ht="11.25">
      <c r="A267" s="14" t="s">
        <v>11</v>
      </c>
      <c r="B267" s="19">
        <v>55</v>
      </c>
      <c r="C267" s="19">
        <v>101</v>
      </c>
      <c r="D267" s="19">
        <v>99</v>
      </c>
      <c r="E267" s="19">
        <v>225</v>
      </c>
      <c r="F267" s="19">
        <v>76</v>
      </c>
      <c r="G267" s="19">
        <v>95</v>
      </c>
      <c r="H267" s="19">
        <v>97</v>
      </c>
      <c r="I267" s="19">
        <v>154</v>
      </c>
      <c r="J267" s="19" t="s">
        <v>41</v>
      </c>
      <c r="K267" s="19" t="s">
        <v>41</v>
      </c>
      <c r="L267" s="12">
        <f t="shared" si="52"/>
        <v>327</v>
      </c>
      <c r="M267" s="12">
        <f t="shared" si="52"/>
        <v>575</v>
      </c>
    </row>
    <row r="268" spans="1:13" ht="11.25">
      <c r="A268" s="14" t="s">
        <v>9</v>
      </c>
      <c r="B268" s="19">
        <v>39</v>
      </c>
      <c r="C268" s="19">
        <v>98</v>
      </c>
      <c r="D268" s="19">
        <v>64</v>
      </c>
      <c r="E268" s="19">
        <v>124</v>
      </c>
      <c r="F268" s="19">
        <v>9</v>
      </c>
      <c r="G268" s="19">
        <v>21</v>
      </c>
      <c r="H268" s="19" t="s">
        <v>41</v>
      </c>
      <c r="I268" s="19" t="s">
        <v>41</v>
      </c>
      <c r="J268" s="19" t="s">
        <v>41</v>
      </c>
      <c r="K268" s="19" t="s">
        <v>41</v>
      </c>
      <c r="L268" s="12">
        <f t="shared" si="52"/>
        <v>112</v>
      </c>
      <c r="M268" s="12">
        <f t="shared" si="52"/>
        <v>243</v>
      </c>
    </row>
    <row r="269" spans="1:13" ht="11.25">
      <c r="A269" s="14" t="s">
        <v>10</v>
      </c>
      <c r="B269" s="19">
        <v>11</v>
      </c>
      <c r="C269" s="19">
        <v>29</v>
      </c>
      <c r="D269" s="19">
        <v>25</v>
      </c>
      <c r="E269" s="19">
        <v>48</v>
      </c>
      <c r="F269" s="19">
        <v>8</v>
      </c>
      <c r="G269" s="19">
        <v>22</v>
      </c>
      <c r="H269" s="19" t="s">
        <v>41</v>
      </c>
      <c r="I269" s="19" t="s">
        <v>41</v>
      </c>
      <c r="J269" s="19" t="s">
        <v>41</v>
      </c>
      <c r="K269" s="19" t="s">
        <v>41</v>
      </c>
      <c r="L269" s="12">
        <f t="shared" si="52"/>
        <v>44</v>
      </c>
      <c r="M269" s="12">
        <f t="shared" si="52"/>
        <v>99</v>
      </c>
    </row>
    <row r="270" spans="1:13" ht="11.25">
      <c r="A270" s="14" t="s">
        <v>7</v>
      </c>
      <c r="B270" s="19" t="s">
        <v>41</v>
      </c>
      <c r="C270" s="19">
        <v>2</v>
      </c>
      <c r="D270" s="19">
        <v>3</v>
      </c>
      <c r="E270" s="19">
        <v>5</v>
      </c>
      <c r="F270" s="19" t="s">
        <v>41</v>
      </c>
      <c r="G270" s="19" t="s">
        <v>41</v>
      </c>
      <c r="H270" s="19">
        <v>3</v>
      </c>
      <c r="I270" s="19">
        <v>5</v>
      </c>
      <c r="J270" s="19" t="s">
        <v>41</v>
      </c>
      <c r="K270" s="19" t="s">
        <v>41</v>
      </c>
      <c r="L270" s="12">
        <f t="shared" si="52"/>
        <v>6</v>
      </c>
      <c r="M270" s="12">
        <f t="shared" si="52"/>
        <v>12</v>
      </c>
    </row>
    <row r="271" spans="1:13" ht="11.25">
      <c r="A271" s="14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8"/>
      <c r="M271" s="18"/>
    </row>
    <row r="272" spans="1:13" ht="11.25">
      <c r="A272" s="13" t="s">
        <v>12</v>
      </c>
      <c r="B272" s="16">
        <f>SUM(B273:B281)</f>
        <v>22</v>
      </c>
      <c r="C272" s="16">
        <f aca="true" t="shared" si="53" ref="C272:I272">SUM(C273:C281)</f>
        <v>43</v>
      </c>
      <c r="D272" s="16">
        <f t="shared" si="53"/>
        <v>96</v>
      </c>
      <c r="E272" s="16">
        <f t="shared" si="53"/>
        <v>214</v>
      </c>
      <c r="F272" s="16">
        <f t="shared" si="53"/>
        <v>57</v>
      </c>
      <c r="G272" s="16">
        <f t="shared" si="53"/>
        <v>120</v>
      </c>
      <c r="H272" s="16">
        <f t="shared" si="53"/>
        <v>4</v>
      </c>
      <c r="I272" s="16">
        <f t="shared" si="53"/>
        <v>66</v>
      </c>
      <c r="J272" s="16" t="s">
        <v>41</v>
      </c>
      <c r="K272" s="16" t="s">
        <v>41</v>
      </c>
      <c r="L272" s="13">
        <f aca="true" t="shared" si="54" ref="L272:M281">SUM(B272,D272,F272,H272,J272)</f>
        <v>179</v>
      </c>
      <c r="M272" s="13">
        <f t="shared" si="54"/>
        <v>443</v>
      </c>
    </row>
    <row r="273" spans="1:13" ht="11.25">
      <c r="A273" s="14" t="s">
        <v>14</v>
      </c>
      <c r="B273" s="17">
        <v>4</v>
      </c>
      <c r="C273" s="17">
        <v>8</v>
      </c>
      <c r="D273" s="17">
        <v>26</v>
      </c>
      <c r="E273" s="17">
        <v>66</v>
      </c>
      <c r="F273" s="17">
        <v>26</v>
      </c>
      <c r="G273" s="17">
        <v>55</v>
      </c>
      <c r="H273" s="17" t="s">
        <v>41</v>
      </c>
      <c r="I273" s="17">
        <v>38</v>
      </c>
      <c r="J273" s="17" t="s">
        <v>41</v>
      </c>
      <c r="K273" s="17" t="s">
        <v>41</v>
      </c>
      <c r="L273" s="13">
        <f t="shared" si="54"/>
        <v>56</v>
      </c>
      <c r="M273" s="13">
        <f t="shared" si="54"/>
        <v>167</v>
      </c>
    </row>
    <row r="274" spans="1:13" ht="11.25">
      <c r="A274" s="14" t="s">
        <v>15</v>
      </c>
      <c r="B274" s="17">
        <v>10</v>
      </c>
      <c r="C274" s="17">
        <v>13</v>
      </c>
      <c r="D274" s="17">
        <v>15</v>
      </c>
      <c r="E274" s="17">
        <v>33</v>
      </c>
      <c r="F274" s="17">
        <v>7</v>
      </c>
      <c r="G274" s="17">
        <v>9</v>
      </c>
      <c r="H274" s="17" t="s">
        <v>41</v>
      </c>
      <c r="I274" s="17">
        <v>6</v>
      </c>
      <c r="J274" s="17" t="s">
        <v>41</v>
      </c>
      <c r="K274" s="17" t="s">
        <v>41</v>
      </c>
      <c r="L274" s="13">
        <f t="shared" si="54"/>
        <v>32</v>
      </c>
      <c r="M274" s="13">
        <f t="shared" si="54"/>
        <v>61</v>
      </c>
    </row>
    <row r="275" spans="1:13" ht="11.25">
      <c r="A275" s="14" t="s">
        <v>13</v>
      </c>
      <c r="B275" s="17" t="s">
        <v>41</v>
      </c>
      <c r="C275" s="17">
        <v>1</v>
      </c>
      <c r="D275" s="17">
        <v>24</v>
      </c>
      <c r="E275" s="17">
        <v>47</v>
      </c>
      <c r="F275" s="17">
        <v>1</v>
      </c>
      <c r="G275" s="17">
        <v>1</v>
      </c>
      <c r="H275" s="17" t="s">
        <v>41</v>
      </c>
      <c r="I275" s="17" t="s">
        <v>41</v>
      </c>
      <c r="J275" s="17" t="s">
        <v>41</v>
      </c>
      <c r="K275" s="17" t="s">
        <v>41</v>
      </c>
      <c r="L275" s="13">
        <f t="shared" si="54"/>
        <v>25</v>
      </c>
      <c r="M275" s="13">
        <f t="shared" si="54"/>
        <v>49</v>
      </c>
    </row>
    <row r="276" spans="1:13" ht="11.25">
      <c r="A276" s="14" t="s">
        <v>67</v>
      </c>
      <c r="B276" s="17" t="s">
        <v>41</v>
      </c>
      <c r="C276" s="17">
        <v>1</v>
      </c>
      <c r="D276" s="17">
        <v>2</v>
      </c>
      <c r="E276" s="17">
        <v>2</v>
      </c>
      <c r="F276" s="17">
        <v>8</v>
      </c>
      <c r="G276" s="17">
        <v>17</v>
      </c>
      <c r="H276" s="17" t="s">
        <v>41</v>
      </c>
      <c r="I276" s="17" t="s">
        <v>41</v>
      </c>
      <c r="J276" s="17" t="s">
        <v>41</v>
      </c>
      <c r="K276" s="17" t="s">
        <v>41</v>
      </c>
      <c r="L276" s="13">
        <f t="shared" si="54"/>
        <v>10</v>
      </c>
      <c r="M276" s="13">
        <f t="shared" si="54"/>
        <v>20</v>
      </c>
    </row>
    <row r="277" spans="1:13" ht="11.25">
      <c r="A277" s="14" t="s">
        <v>161</v>
      </c>
      <c r="B277" s="17" t="s">
        <v>41</v>
      </c>
      <c r="C277" s="17" t="s">
        <v>41</v>
      </c>
      <c r="D277" s="17">
        <v>2</v>
      </c>
      <c r="E277" s="17">
        <v>3</v>
      </c>
      <c r="F277" s="17">
        <v>1</v>
      </c>
      <c r="G277" s="17">
        <v>4</v>
      </c>
      <c r="H277" s="17" t="s">
        <v>41</v>
      </c>
      <c r="I277" s="17">
        <v>10</v>
      </c>
      <c r="J277" s="17" t="s">
        <v>41</v>
      </c>
      <c r="K277" s="17" t="s">
        <v>41</v>
      </c>
      <c r="L277" s="13">
        <f t="shared" si="54"/>
        <v>3</v>
      </c>
      <c r="M277" s="13">
        <f t="shared" si="54"/>
        <v>17</v>
      </c>
    </row>
    <row r="278" spans="1:13" ht="11.25">
      <c r="A278" s="42" t="s">
        <v>162</v>
      </c>
      <c r="B278" s="34" t="s">
        <v>41</v>
      </c>
      <c r="C278" s="34">
        <v>2</v>
      </c>
      <c r="D278" s="34">
        <v>2</v>
      </c>
      <c r="E278" s="34">
        <v>5</v>
      </c>
      <c r="F278" s="34">
        <v>4</v>
      </c>
      <c r="G278" s="34">
        <v>4</v>
      </c>
      <c r="H278" s="34" t="s">
        <v>41</v>
      </c>
      <c r="I278" s="34">
        <v>4</v>
      </c>
      <c r="J278" s="34" t="s">
        <v>41</v>
      </c>
      <c r="K278" s="34" t="s">
        <v>41</v>
      </c>
      <c r="L278" s="13">
        <f t="shared" si="54"/>
        <v>6</v>
      </c>
      <c r="M278" s="13">
        <f t="shared" si="54"/>
        <v>15</v>
      </c>
    </row>
    <row r="279" spans="1:13" ht="11.25">
      <c r="A279" s="42" t="s">
        <v>18</v>
      </c>
      <c r="B279" s="34">
        <v>2</v>
      </c>
      <c r="C279" s="34">
        <v>2</v>
      </c>
      <c r="D279" s="34">
        <v>2</v>
      </c>
      <c r="E279" s="34">
        <v>12</v>
      </c>
      <c r="F279" s="34" t="s">
        <v>41</v>
      </c>
      <c r="G279" s="34" t="s">
        <v>41</v>
      </c>
      <c r="H279" s="34" t="s">
        <v>41</v>
      </c>
      <c r="I279" s="34" t="s">
        <v>41</v>
      </c>
      <c r="J279" s="34" t="s">
        <v>41</v>
      </c>
      <c r="K279" s="34" t="s">
        <v>41</v>
      </c>
      <c r="L279" s="13">
        <f t="shared" si="54"/>
        <v>4</v>
      </c>
      <c r="M279" s="13">
        <f t="shared" si="54"/>
        <v>14</v>
      </c>
    </row>
    <row r="280" spans="1:13" ht="11.25">
      <c r="A280" s="42" t="s">
        <v>16</v>
      </c>
      <c r="B280" s="34">
        <v>1</v>
      </c>
      <c r="C280" s="34">
        <v>1</v>
      </c>
      <c r="D280" s="34">
        <v>3</v>
      </c>
      <c r="E280" s="34">
        <v>10</v>
      </c>
      <c r="F280" s="34">
        <v>1</v>
      </c>
      <c r="G280" s="34">
        <v>1</v>
      </c>
      <c r="H280" s="34" t="s">
        <v>41</v>
      </c>
      <c r="I280" s="34" t="s">
        <v>41</v>
      </c>
      <c r="J280" s="34" t="s">
        <v>41</v>
      </c>
      <c r="K280" s="34" t="s">
        <v>41</v>
      </c>
      <c r="L280" s="13">
        <f t="shared" si="54"/>
        <v>5</v>
      </c>
      <c r="M280" s="13">
        <f t="shared" si="54"/>
        <v>12</v>
      </c>
    </row>
    <row r="281" spans="1:13" ht="11.25">
      <c r="A281" s="96" t="s">
        <v>107</v>
      </c>
      <c r="B281" s="98">
        <v>5</v>
      </c>
      <c r="C281" s="98">
        <v>15</v>
      </c>
      <c r="D281" s="98">
        <v>20</v>
      </c>
      <c r="E281" s="98">
        <v>36</v>
      </c>
      <c r="F281" s="98">
        <v>9</v>
      </c>
      <c r="G281" s="98">
        <v>29</v>
      </c>
      <c r="H281" s="98">
        <v>4</v>
      </c>
      <c r="I281" s="98">
        <v>8</v>
      </c>
      <c r="J281" s="98" t="s">
        <v>41</v>
      </c>
      <c r="K281" s="98" t="s">
        <v>41</v>
      </c>
      <c r="L281" s="103">
        <f t="shared" si="54"/>
        <v>38</v>
      </c>
      <c r="M281" s="103">
        <f t="shared" si="54"/>
        <v>88</v>
      </c>
    </row>
    <row r="283" ht="11.25">
      <c r="A283" s="102" t="s">
        <v>160</v>
      </c>
    </row>
    <row r="284" spans="1:7" ht="123.75">
      <c r="A284" s="111"/>
      <c r="B284" s="109" t="s">
        <v>2</v>
      </c>
      <c r="C284" s="109" t="s">
        <v>3</v>
      </c>
      <c r="D284" s="109" t="s">
        <v>4</v>
      </c>
      <c r="E284" s="109" t="s">
        <v>158</v>
      </c>
      <c r="F284" s="109" t="s">
        <v>159</v>
      </c>
      <c r="G284" s="110" t="s">
        <v>1</v>
      </c>
    </row>
    <row r="285" spans="1:7" ht="11.25">
      <c r="A285" s="61" t="s">
        <v>1</v>
      </c>
      <c r="B285" s="2">
        <f>+B287+B295</f>
        <v>351</v>
      </c>
      <c r="C285" s="2">
        <f>+C287+C295</f>
        <v>669</v>
      </c>
      <c r="D285" s="2">
        <f>+D287+D295</f>
        <v>153</v>
      </c>
      <c r="E285" s="2">
        <f>SUM(E287,E295)</f>
        <v>343</v>
      </c>
      <c r="F285" s="2">
        <f>SUM(F287,F295)</f>
        <v>122</v>
      </c>
      <c r="G285" s="2">
        <f>+G287+G295</f>
        <v>1638</v>
      </c>
    </row>
    <row r="286" spans="1:7" ht="11.25">
      <c r="A286" s="22"/>
      <c r="B286" s="4"/>
      <c r="C286" s="4"/>
      <c r="D286" s="4"/>
      <c r="E286" s="4"/>
      <c r="F286" s="4"/>
      <c r="G286" s="4"/>
    </row>
    <row r="287" spans="1:7" ht="11.25">
      <c r="A287" s="13" t="s">
        <v>163</v>
      </c>
      <c r="B287" s="13">
        <f aca="true" t="shared" si="55" ref="B287:G287">SUM(B288:B294)</f>
        <v>330</v>
      </c>
      <c r="C287" s="13">
        <f t="shared" si="55"/>
        <v>551</v>
      </c>
      <c r="D287" s="13">
        <f t="shared" si="55"/>
        <v>90</v>
      </c>
      <c r="E287" s="13">
        <f t="shared" si="55"/>
        <v>281</v>
      </c>
      <c r="F287" s="13">
        <f>SUM(F288:F294)</f>
        <v>122</v>
      </c>
      <c r="G287" s="13">
        <f t="shared" si="55"/>
        <v>1374</v>
      </c>
    </row>
    <row r="288" spans="1:7" ht="11.25">
      <c r="A288" s="14" t="s">
        <v>6</v>
      </c>
      <c r="B288" s="19">
        <v>141</v>
      </c>
      <c r="C288" s="19">
        <v>211</v>
      </c>
      <c r="D288" s="19">
        <v>35</v>
      </c>
      <c r="E288" s="19" t="s">
        <v>41</v>
      </c>
      <c r="F288" s="19">
        <v>122</v>
      </c>
      <c r="G288" s="12">
        <f>SUM(B288:F288)</f>
        <v>509</v>
      </c>
    </row>
    <row r="289" spans="1:7" ht="11.25">
      <c r="A289" s="14" t="s">
        <v>8</v>
      </c>
      <c r="B289" s="19">
        <v>64</v>
      </c>
      <c r="C289" s="19">
        <v>129</v>
      </c>
      <c r="D289" s="19">
        <v>10</v>
      </c>
      <c r="E289" s="19">
        <v>222</v>
      </c>
      <c r="F289" s="19" t="s">
        <v>41</v>
      </c>
      <c r="G289" s="12">
        <f aca="true" t="shared" si="56" ref="G289:G304">SUM(B289:F289)</f>
        <v>425</v>
      </c>
    </row>
    <row r="290" spans="1:7" ht="11.25">
      <c r="A290" s="14" t="s">
        <v>11</v>
      </c>
      <c r="B290" s="19">
        <v>46</v>
      </c>
      <c r="C290" s="19">
        <v>126</v>
      </c>
      <c r="D290" s="19">
        <v>19</v>
      </c>
      <c r="E290" s="19">
        <v>57</v>
      </c>
      <c r="F290" s="19" t="s">
        <v>41</v>
      </c>
      <c r="G290" s="12">
        <f t="shared" si="56"/>
        <v>248</v>
      </c>
    </row>
    <row r="291" spans="1:7" ht="11.25">
      <c r="A291" s="14" t="s">
        <v>9</v>
      </c>
      <c r="B291" s="19">
        <v>59</v>
      </c>
      <c r="C291" s="19">
        <v>60</v>
      </c>
      <c r="D291" s="19">
        <v>12</v>
      </c>
      <c r="E291" s="19" t="s">
        <v>41</v>
      </c>
      <c r="F291" s="19" t="s">
        <v>41</v>
      </c>
      <c r="G291" s="12">
        <f t="shared" si="56"/>
        <v>131</v>
      </c>
    </row>
    <row r="292" spans="1:7" ht="11.25">
      <c r="A292" s="14" t="s">
        <v>10</v>
      </c>
      <c r="B292" s="19">
        <v>18</v>
      </c>
      <c r="C292" s="19">
        <v>23</v>
      </c>
      <c r="D292" s="19">
        <v>14</v>
      </c>
      <c r="E292" s="19" t="s">
        <v>41</v>
      </c>
      <c r="F292" s="19" t="s">
        <v>41</v>
      </c>
      <c r="G292" s="12">
        <f t="shared" si="56"/>
        <v>55</v>
      </c>
    </row>
    <row r="293" spans="1:7" ht="11.25">
      <c r="A293" s="14" t="s">
        <v>7</v>
      </c>
      <c r="B293" s="19">
        <v>2</v>
      </c>
      <c r="C293" s="19">
        <v>2</v>
      </c>
      <c r="D293" s="19" t="s">
        <v>41</v>
      </c>
      <c r="E293" s="19">
        <v>2</v>
      </c>
      <c r="F293" s="19" t="s">
        <v>41</v>
      </c>
      <c r="G293" s="12">
        <f t="shared" si="56"/>
        <v>6</v>
      </c>
    </row>
    <row r="294" spans="1:7" ht="11.25">
      <c r="A294" s="14"/>
      <c r="B294" s="19"/>
      <c r="C294" s="19"/>
      <c r="D294" s="19"/>
      <c r="E294" s="19"/>
      <c r="F294" s="19"/>
      <c r="G294" s="18"/>
    </row>
    <row r="295" spans="1:7" ht="11.25">
      <c r="A295" s="13" t="s">
        <v>12</v>
      </c>
      <c r="B295" s="16">
        <f>SUM(B296:B304)</f>
        <v>21</v>
      </c>
      <c r="C295" s="16">
        <f>SUM(C296:C304)</f>
        <v>118</v>
      </c>
      <c r="D295" s="16">
        <f>SUM(D296:D304)</f>
        <v>63</v>
      </c>
      <c r="E295" s="16">
        <f>SUM(E296:E304)</f>
        <v>62</v>
      </c>
      <c r="F295" s="16" t="s">
        <v>41</v>
      </c>
      <c r="G295" s="13">
        <f>SUM(G296:G304)</f>
        <v>264</v>
      </c>
    </row>
    <row r="296" spans="1:7" ht="11.25">
      <c r="A296" s="14" t="s">
        <v>14</v>
      </c>
      <c r="B296" s="17">
        <v>4</v>
      </c>
      <c r="C296" s="17">
        <v>40</v>
      </c>
      <c r="D296" s="17">
        <v>29</v>
      </c>
      <c r="E296" s="17">
        <v>38</v>
      </c>
      <c r="F296" s="17" t="s">
        <v>41</v>
      </c>
      <c r="G296" s="13">
        <f t="shared" si="56"/>
        <v>111</v>
      </c>
    </row>
    <row r="297" spans="1:7" ht="11.25">
      <c r="A297" s="14" t="s">
        <v>15</v>
      </c>
      <c r="B297" s="17">
        <v>3</v>
      </c>
      <c r="C297" s="17">
        <v>18</v>
      </c>
      <c r="D297" s="17">
        <v>2</v>
      </c>
      <c r="E297" s="17">
        <v>6</v>
      </c>
      <c r="F297" s="17" t="s">
        <v>41</v>
      </c>
      <c r="G297" s="13">
        <f t="shared" si="56"/>
        <v>29</v>
      </c>
    </row>
    <row r="298" spans="1:7" ht="11.25">
      <c r="A298" s="14" t="s">
        <v>13</v>
      </c>
      <c r="B298" s="17">
        <v>1</v>
      </c>
      <c r="C298" s="17">
        <v>23</v>
      </c>
      <c r="D298" s="17" t="s">
        <v>41</v>
      </c>
      <c r="E298" s="17" t="s">
        <v>41</v>
      </c>
      <c r="F298" s="17" t="s">
        <v>41</v>
      </c>
      <c r="G298" s="13">
        <f t="shared" si="56"/>
        <v>24</v>
      </c>
    </row>
    <row r="299" spans="1:7" ht="11.25">
      <c r="A299" s="14" t="s">
        <v>161</v>
      </c>
      <c r="B299" s="17" t="s">
        <v>41</v>
      </c>
      <c r="C299" s="17">
        <v>1</v>
      </c>
      <c r="D299" s="17">
        <v>3</v>
      </c>
      <c r="E299" s="17">
        <v>10</v>
      </c>
      <c r="F299" s="17" t="s">
        <v>41</v>
      </c>
      <c r="G299" s="13">
        <f t="shared" si="56"/>
        <v>14</v>
      </c>
    </row>
    <row r="300" spans="1:7" ht="11.25">
      <c r="A300" s="14" t="s">
        <v>40</v>
      </c>
      <c r="B300" s="17" t="s">
        <v>41</v>
      </c>
      <c r="C300" s="17" t="s">
        <v>41</v>
      </c>
      <c r="D300" s="17">
        <v>10</v>
      </c>
      <c r="E300" s="17">
        <v>2</v>
      </c>
      <c r="F300" s="17" t="s">
        <v>41</v>
      </c>
      <c r="G300" s="13">
        <f t="shared" si="56"/>
        <v>12</v>
      </c>
    </row>
    <row r="301" spans="1:7" ht="11.25">
      <c r="A301" s="42" t="s">
        <v>67</v>
      </c>
      <c r="B301" s="34">
        <v>1</v>
      </c>
      <c r="C301" s="34" t="s">
        <v>41</v>
      </c>
      <c r="D301" s="34">
        <v>9</v>
      </c>
      <c r="E301" s="34" t="s">
        <v>41</v>
      </c>
      <c r="F301" s="34" t="s">
        <v>41</v>
      </c>
      <c r="G301" s="13">
        <f t="shared" si="56"/>
        <v>10</v>
      </c>
    </row>
    <row r="302" spans="1:7" ht="11.25">
      <c r="A302" s="42" t="s">
        <v>18</v>
      </c>
      <c r="B302" s="34" t="s">
        <v>41</v>
      </c>
      <c r="C302" s="34">
        <v>10</v>
      </c>
      <c r="D302" s="34" t="s">
        <v>41</v>
      </c>
      <c r="E302" s="34" t="s">
        <v>41</v>
      </c>
      <c r="F302" s="34" t="s">
        <v>41</v>
      </c>
      <c r="G302" s="13">
        <f t="shared" si="56"/>
        <v>10</v>
      </c>
    </row>
    <row r="303" spans="1:7" ht="11.25">
      <c r="A303" s="42" t="s">
        <v>162</v>
      </c>
      <c r="B303" s="34">
        <v>2</v>
      </c>
      <c r="C303" s="34">
        <v>3</v>
      </c>
      <c r="D303" s="34" t="s">
        <v>41</v>
      </c>
      <c r="E303" s="34">
        <v>4</v>
      </c>
      <c r="F303" s="34" t="s">
        <v>41</v>
      </c>
      <c r="G303" s="13">
        <f t="shared" si="56"/>
        <v>9</v>
      </c>
    </row>
    <row r="304" spans="1:7" ht="11.25">
      <c r="A304" s="96" t="s">
        <v>107</v>
      </c>
      <c r="B304" s="98">
        <v>10</v>
      </c>
      <c r="C304" s="98">
        <v>23</v>
      </c>
      <c r="D304" s="98">
        <v>10</v>
      </c>
      <c r="E304" s="98">
        <v>2</v>
      </c>
      <c r="F304" s="98" t="s">
        <v>41</v>
      </c>
      <c r="G304" s="103">
        <f t="shared" si="56"/>
        <v>45</v>
      </c>
    </row>
  </sheetData>
  <sheetProtection/>
  <mergeCells count="66">
    <mergeCell ref="B260:C260"/>
    <mergeCell ref="D260:E260"/>
    <mergeCell ref="F260:G260"/>
    <mergeCell ref="H260:I260"/>
    <mergeCell ref="J260:K260"/>
    <mergeCell ref="L260:M260"/>
    <mergeCell ref="B236:C236"/>
    <mergeCell ref="D236:E236"/>
    <mergeCell ref="F236:G236"/>
    <mergeCell ref="H236:I236"/>
    <mergeCell ref="J236:K236"/>
    <mergeCell ref="L236:M236"/>
    <mergeCell ref="B210:C210"/>
    <mergeCell ref="D210:E210"/>
    <mergeCell ref="F210:G210"/>
    <mergeCell ref="H210:I210"/>
    <mergeCell ref="J210:K210"/>
    <mergeCell ref="L210:M210"/>
    <mergeCell ref="B184:C184"/>
    <mergeCell ref="D184:E184"/>
    <mergeCell ref="F184:G184"/>
    <mergeCell ref="H184:I184"/>
    <mergeCell ref="J184:K184"/>
    <mergeCell ref="L184:M184"/>
    <mergeCell ref="B158:C158"/>
    <mergeCell ref="D158:E158"/>
    <mergeCell ref="F158:G158"/>
    <mergeCell ref="H158:I158"/>
    <mergeCell ref="J158:K158"/>
    <mergeCell ref="L158:M158"/>
    <mergeCell ref="B132:C132"/>
    <mergeCell ref="D132:E132"/>
    <mergeCell ref="F132:G132"/>
    <mergeCell ref="H132:I132"/>
    <mergeCell ref="J132:K132"/>
    <mergeCell ref="L132:M132"/>
    <mergeCell ref="B106:C106"/>
    <mergeCell ref="D106:E106"/>
    <mergeCell ref="F106:G106"/>
    <mergeCell ref="H106:I106"/>
    <mergeCell ref="J106:K106"/>
    <mergeCell ref="L106:M106"/>
    <mergeCell ref="B80:C80"/>
    <mergeCell ref="D80:E80"/>
    <mergeCell ref="F80:G80"/>
    <mergeCell ref="H80:I80"/>
    <mergeCell ref="J80:K80"/>
    <mergeCell ref="L80:M80"/>
    <mergeCell ref="B54:C54"/>
    <mergeCell ref="D54:E54"/>
    <mergeCell ref="F54:G54"/>
    <mergeCell ref="H54:I54"/>
    <mergeCell ref="J54:K54"/>
    <mergeCell ref="L54:M54"/>
    <mergeCell ref="B28:C28"/>
    <mergeCell ref="D28:E28"/>
    <mergeCell ref="F28:G28"/>
    <mergeCell ref="H28:I28"/>
    <mergeCell ref="J28:K28"/>
    <mergeCell ref="L28:M28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00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158</v>
      </c>
      <c r="I2" s="201"/>
      <c r="J2" s="201" t="s">
        <v>159</v>
      </c>
      <c r="K2" s="201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2">
        <f aca="true" t="shared" si="0" ref="B4:H4">SUM(B6,B14)</f>
        <v>2</v>
      </c>
      <c r="C4" s="2">
        <f t="shared" si="0"/>
        <v>2429</v>
      </c>
      <c r="D4" s="2">
        <f t="shared" si="0"/>
        <v>108</v>
      </c>
      <c r="E4" s="2">
        <f t="shared" si="0"/>
        <v>4868</v>
      </c>
      <c r="F4" s="2">
        <f t="shared" si="0"/>
        <v>17</v>
      </c>
      <c r="G4" s="2">
        <f t="shared" si="0"/>
        <v>2706</v>
      </c>
      <c r="H4" s="124">
        <f t="shared" si="0"/>
        <v>197</v>
      </c>
      <c r="I4" s="2">
        <f>SUM(I6,I14)</f>
        <v>2131</v>
      </c>
      <c r="J4" s="2">
        <f>SUM(J6,J14)</f>
        <v>238</v>
      </c>
      <c r="K4" s="2">
        <f>SUM(K6,K14)</f>
        <v>2677</v>
      </c>
      <c r="L4" s="2">
        <f>SUM(L6,L14)</f>
        <v>562</v>
      </c>
      <c r="M4" s="2">
        <f>SUM(M6,M14)</f>
        <v>14811</v>
      </c>
    </row>
    <row r="5" spans="1:13" ht="15" customHeight="1">
      <c r="A5" s="2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>
      <c r="A6" s="13" t="s">
        <v>163</v>
      </c>
      <c r="B6" s="13">
        <f aca="true" t="shared" si="1" ref="B6:G6">SUM(B7:B13)</f>
        <v>2</v>
      </c>
      <c r="C6" s="13">
        <f t="shared" si="1"/>
        <v>2184</v>
      </c>
      <c r="D6" s="13">
        <f t="shared" si="1"/>
        <v>105</v>
      </c>
      <c r="E6" s="13">
        <f t="shared" si="1"/>
        <v>3980</v>
      </c>
      <c r="F6" s="13">
        <f t="shared" si="1"/>
        <v>7</v>
      </c>
      <c r="G6" s="13">
        <f t="shared" si="1"/>
        <v>1880</v>
      </c>
      <c r="H6" s="16">
        <f>SUM(H7:H12)</f>
        <v>196</v>
      </c>
      <c r="I6" s="13">
        <f>SUM(I7:I13)</f>
        <v>2067</v>
      </c>
      <c r="J6" s="13">
        <f>SUM(J7:J13)</f>
        <v>238</v>
      </c>
      <c r="K6" s="13">
        <f>SUM(K7:K13)</f>
        <v>2676</v>
      </c>
      <c r="L6" s="13">
        <f aca="true" t="shared" si="2" ref="L6:L12">SUM(B6,D6,F6,H6,J6)</f>
        <v>548</v>
      </c>
      <c r="M6" s="13">
        <f aca="true" t="shared" si="3" ref="M6:M12">SUM(C6,E6,G6,I6,K6)</f>
        <v>12787</v>
      </c>
    </row>
    <row r="7" spans="1:13" ht="15" customHeight="1">
      <c r="A7" s="14" t="s">
        <v>6</v>
      </c>
      <c r="B7" s="19">
        <v>1</v>
      </c>
      <c r="C7" s="19">
        <v>1005</v>
      </c>
      <c r="D7" s="19" t="s">
        <v>41</v>
      </c>
      <c r="E7" s="19">
        <v>359</v>
      </c>
      <c r="F7" s="19" t="s">
        <v>41</v>
      </c>
      <c r="G7" s="19">
        <v>989</v>
      </c>
      <c r="H7" s="19" t="s">
        <v>41</v>
      </c>
      <c r="I7" s="19">
        <v>70</v>
      </c>
      <c r="J7" s="19">
        <v>238</v>
      </c>
      <c r="K7" s="19">
        <v>2670</v>
      </c>
      <c r="L7" s="12">
        <f t="shared" si="2"/>
        <v>239</v>
      </c>
      <c r="M7" s="12">
        <f t="shared" si="3"/>
        <v>5093</v>
      </c>
    </row>
    <row r="8" spans="1:13" ht="15" customHeight="1">
      <c r="A8" s="14" t="s">
        <v>11</v>
      </c>
      <c r="B8" s="19">
        <v>1</v>
      </c>
      <c r="C8" s="19">
        <v>515</v>
      </c>
      <c r="D8" s="19">
        <v>4</v>
      </c>
      <c r="E8" s="19">
        <v>1700</v>
      </c>
      <c r="F8" s="19">
        <v>3</v>
      </c>
      <c r="G8" s="19">
        <v>490</v>
      </c>
      <c r="H8" s="19">
        <v>8</v>
      </c>
      <c r="I8" s="19">
        <v>513</v>
      </c>
      <c r="J8" s="19" t="s">
        <v>41</v>
      </c>
      <c r="K8" s="19">
        <v>6</v>
      </c>
      <c r="L8" s="12">
        <f t="shared" si="2"/>
        <v>16</v>
      </c>
      <c r="M8" s="12">
        <f t="shared" si="3"/>
        <v>3224</v>
      </c>
    </row>
    <row r="9" spans="1:13" ht="15" customHeight="1">
      <c r="A9" s="14" t="s">
        <v>8</v>
      </c>
      <c r="B9" s="19" t="s">
        <v>41</v>
      </c>
      <c r="C9" s="19">
        <v>258</v>
      </c>
      <c r="D9" s="19">
        <v>99</v>
      </c>
      <c r="E9" s="19">
        <v>1177</v>
      </c>
      <c r="F9" s="19" t="s">
        <v>41</v>
      </c>
      <c r="G9" s="19">
        <v>107</v>
      </c>
      <c r="H9" s="19">
        <v>188</v>
      </c>
      <c r="I9" s="19">
        <v>1469</v>
      </c>
      <c r="J9" s="19" t="s">
        <v>41</v>
      </c>
      <c r="K9" s="19" t="s">
        <v>41</v>
      </c>
      <c r="L9" s="12">
        <f t="shared" si="2"/>
        <v>287</v>
      </c>
      <c r="M9" s="12">
        <f t="shared" si="3"/>
        <v>3011</v>
      </c>
    </row>
    <row r="10" spans="1:13" ht="15" customHeight="1">
      <c r="A10" s="14" t="s">
        <v>9</v>
      </c>
      <c r="B10" s="19" t="s">
        <v>41</v>
      </c>
      <c r="C10" s="19">
        <v>255</v>
      </c>
      <c r="D10" s="19" t="s">
        <v>41</v>
      </c>
      <c r="E10" s="19">
        <v>494</v>
      </c>
      <c r="F10" s="19">
        <v>4</v>
      </c>
      <c r="G10" s="19">
        <v>170</v>
      </c>
      <c r="H10" s="19" t="s">
        <v>41</v>
      </c>
      <c r="I10" s="19" t="s">
        <v>41</v>
      </c>
      <c r="J10" s="19" t="s">
        <v>41</v>
      </c>
      <c r="K10" s="19" t="s">
        <v>41</v>
      </c>
      <c r="L10" s="12">
        <f t="shared" si="2"/>
        <v>4</v>
      </c>
      <c r="M10" s="12">
        <f t="shared" si="3"/>
        <v>919</v>
      </c>
    </row>
    <row r="11" spans="1:13" ht="15" customHeight="1">
      <c r="A11" s="14" t="s">
        <v>10</v>
      </c>
      <c r="B11" s="19" t="s">
        <v>41</v>
      </c>
      <c r="C11" s="19">
        <v>138</v>
      </c>
      <c r="D11" s="19">
        <v>1</v>
      </c>
      <c r="E11" s="19">
        <v>221</v>
      </c>
      <c r="F11" s="19" t="s">
        <v>41</v>
      </c>
      <c r="G11" s="19">
        <v>110</v>
      </c>
      <c r="H11" s="19" t="s">
        <v>41</v>
      </c>
      <c r="I11" s="19">
        <v>3</v>
      </c>
      <c r="J11" s="19" t="s">
        <v>41</v>
      </c>
      <c r="K11" s="19" t="s">
        <v>41</v>
      </c>
      <c r="L11" s="12">
        <f t="shared" si="2"/>
        <v>1</v>
      </c>
      <c r="M11" s="12">
        <f t="shared" si="3"/>
        <v>472</v>
      </c>
    </row>
    <row r="12" spans="1:13" ht="15" customHeight="1">
      <c r="A12" s="14" t="s">
        <v>7</v>
      </c>
      <c r="B12" s="19" t="s">
        <v>41</v>
      </c>
      <c r="C12" s="19">
        <v>13</v>
      </c>
      <c r="D12" s="19">
        <v>1</v>
      </c>
      <c r="E12" s="19">
        <v>29</v>
      </c>
      <c r="F12" s="19" t="s">
        <v>41</v>
      </c>
      <c r="G12" s="19">
        <v>14</v>
      </c>
      <c r="H12" s="19" t="s">
        <v>41</v>
      </c>
      <c r="I12" s="19">
        <v>12</v>
      </c>
      <c r="J12" s="19" t="s">
        <v>41</v>
      </c>
      <c r="K12" s="19" t="s">
        <v>41</v>
      </c>
      <c r="L12" s="12">
        <f t="shared" si="2"/>
        <v>1</v>
      </c>
      <c r="M12" s="12">
        <f t="shared" si="3"/>
        <v>68</v>
      </c>
    </row>
    <row r="13" spans="1:13" ht="15" customHeight="1">
      <c r="A13" s="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8"/>
      <c r="M13" s="18"/>
    </row>
    <row r="14" spans="1:33" ht="15" customHeight="1">
      <c r="A14" s="13" t="s">
        <v>12</v>
      </c>
      <c r="B14" s="16" t="s">
        <v>41</v>
      </c>
      <c r="C14" s="16">
        <f aca="true" t="shared" si="4" ref="C14:I14">SUM(C15:C25)</f>
        <v>245</v>
      </c>
      <c r="D14" s="16">
        <f t="shared" si="4"/>
        <v>3</v>
      </c>
      <c r="E14" s="16">
        <f t="shared" si="4"/>
        <v>888</v>
      </c>
      <c r="F14" s="16">
        <f t="shared" si="4"/>
        <v>10</v>
      </c>
      <c r="G14" s="16">
        <f t="shared" si="4"/>
        <v>826</v>
      </c>
      <c r="H14" s="16">
        <f t="shared" si="4"/>
        <v>1</v>
      </c>
      <c r="I14" s="16">
        <f t="shared" si="4"/>
        <v>64</v>
      </c>
      <c r="J14" s="16" t="s">
        <v>41</v>
      </c>
      <c r="K14" s="16">
        <f>SUM(K15:K25)</f>
        <v>1</v>
      </c>
      <c r="L14" s="13">
        <f>SUM(B14,D14,F14,H14,J14)</f>
        <v>14</v>
      </c>
      <c r="M14" s="13">
        <f aca="true" t="shared" si="5" ref="M14:M25">SUM(C14,E14,G14,I14,K14)</f>
        <v>2024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13" ht="15" customHeight="1">
      <c r="A15" s="14" t="s">
        <v>14</v>
      </c>
      <c r="B15" s="17" t="s">
        <v>41</v>
      </c>
      <c r="C15" s="17">
        <v>100</v>
      </c>
      <c r="D15" s="17">
        <v>1</v>
      </c>
      <c r="E15" s="17">
        <v>241</v>
      </c>
      <c r="F15" s="17">
        <v>8</v>
      </c>
      <c r="G15" s="17">
        <v>433</v>
      </c>
      <c r="H15" s="17" t="s">
        <v>41</v>
      </c>
      <c r="I15" s="17" t="s">
        <v>41</v>
      </c>
      <c r="J15" s="17" t="s">
        <v>41</v>
      </c>
      <c r="K15" s="17" t="s">
        <v>41</v>
      </c>
      <c r="L15" s="13">
        <f>SUM(B15,D15,F15,H15,J15)</f>
        <v>9</v>
      </c>
      <c r="M15" s="13">
        <f t="shared" si="5"/>
        <v>774</v>
      </c>
    </row>
    <row r="16" spans="1:13" ht="15" customHeight="1">
      <c r="A16" s="14" t="s">
        <v>15</v>
      </c>
      <c r="B16" s="17" t="s">
        <v>41</v>
      </c>
      <c r="C16" s="17">
        <v>58</v>
      </c>
      <c r="D16" s="17">
        <v>1</v>
      </c>
      <c r="E16" s="17">
        <v>192</v>
      </c>
      <c r="F16" s="17">
        <v>1</v>
      </c>
      <c r="G16" s="17">
        <v>150</v>
      </c>
      <c r="H16" s="17" t="s">
        <v>41</v>
      </c>
      <c r="I16" s="17" t="s">
        <v>41</v>
      </c>
      <c r="J16" s="17" t="s">
        <v>41</v>
      </c>
      <c r="K16" s="17" t="s">
        <v>41</v>
      </c>
      <c r="L16" s="13">
        <f>SUM(B16,D16,F16,H16,J16)</f>
        <v>2</v>
      </c>
      <c r="M16" s="13">
        <f t="shared" si="5"/>
        <v>400</v>
      </c>
    </row>
    <row r="17" spans="1:13" ht="15" customHeight="1">
      <c r="A17" s="14" t="s">
        <v>13</v>
      </c>
      <c r="B17" s="17" t="s">
        <v>41</v>
      </c>
      <c r="C17" s="17">
        <v>11</v>
      </c>
      <c r="D17" s="17">
        <v>1</v>
      </c>
      <c r="E17" s="17">
        <v>162</v>
      </c>
      <c r="F17" s="17" t="s">
        <v>41</v>
      </c>
      <c r="G17" s="17">
        <v>41</v>
      </c>
      <c r="H17" s="17" t="s">
        <v>41</v>
      </c>
      <c r="I17" s="17" t="s">
        <v>41</v>
      </c>
      <c r="J17" s="17" t="s">
        <v>41</v>
      </c>
      <c r="K17" s="17" t="s">
        <v>41</v>
      </c>
      <c r="L17" s="13">
        <f>SUM(B17,D17,F17,H17,J17)</f>
        <v>1</v>
      </c>
      <c r="M17" s="13">
        <f t="shared" si="5"/>
        <v>214</v>
      </c>
    </row>
    <row r="18" spans="1:13" ht="15" customHeight="1">
      <c r="A18" s="14" t="s">
        <v>17</v>
      </c>
      <c r="B18" s="17" t="s">
        <v>41</v>
      </c>
      <c r="C18" s="17">
        <v>8</v>
      </c>
      <c r="D18" s="17" t="s">
        <v>41</v>
      </c>
      <c r="E18" s="17">
        <v>23</v>
      </c>
      <c r="F18" s="17" t="s">
        <v>41</v>
      </c>
      <c r="G18" s="17">
        <v>83</v>
      </c>
      <c r="H18" s="17" t="s">
        <v>41</v>
      </c>
      <c r="I18" s="17">
        <v>9</v>
      </c>
      <c r="J18" s="17" t="s">
        <v>41</v>
      </c>
      <c r="K18" s="17" t="s">
        <v>41</v>
      </c>
      <c r="L18" s="16" t="s">
        <v>41</v>
      </c>
      <c r="M18" s="13">
        <f t="shared" si="5"/>
        <v>123</v>
      </c>
    </row>
    <row r="19" spans="1:13" ht="15" customHeight="1">
      <c r="A19" s="14" t="s">
        <v>98</v>
      </c>
      <c r="B19" s="17" t="s">
        <v>41</v>
      </c>
      <c r="C19" s="17">
        <v>2</v>
      </c>
      <c r="D19" s="17" t="s">
        <v>41</v>
      </c>
      <c r="E19" s="17">
        <v>47</v>
      </c>
      <c r="F19" s="17" t="s">
        <v>41</v>
      </c>
      <c r="G19" s="17">
        <v>5</v>
      </c>
      <c r="H19" s="17" t="s">
        <v>41</v>
      </c>
      <c r="I19" s="17">
        <v>24</v>
      </c>
      <c r="J19" s="17" t="s">
        <v>41</v>
      </c>
      <c r="K19" s="17" t="s">
        <v>41</v>
      </c>
      <c r="L19" s="16" t="s">
        <v>41</v>
      </c>
      <c r="M19" s="13">
        <f t="shared" si="5"/>
        <v>78</v>
      </c>
    </row>
    <row r="20" spans="1:13" ht="15" customHeight="1">
      <c r="A20" s="42" t="s">
        <v>16</v>
      </c>
      <c r="B20" s="34" t="s">
        <v>41</v>
      </c>
      <c r="C20" s="34">
        <v>3</v>
      </c>
      <c r="D20" s="34" t="s">
        <v>41</v>
      </c>
      <c r="E20" s="34">
        <v>62</v>
      </c>
      <c r="F20" s="34" t="s">
        <v>41</v>
      </c>
      <c r="G20" s="34">
        <v>1</v>
      </c>
      <c r="H20" s="34" t="s">
        <v>41</v>
      </c>
      <c r="I20" s="34" t="s">
        <v>41</v>
      </c>
      <c r="J20" s="34" t="s">
        <v>41</v>
      </c>
      <c r="K20" s="34" t="s">
        <v>41</v>
      </c>
      <c r="L20" s="16" t="s">
        <v>41</v>
      </c>
      <c r="M20" s="13">
        <f t="shared" si="5"/>
        <v>66</v>
      </c>
    </row>
    <row r="21" spans="1:13" ht="15" customHeight="1">
      <c r="A21" s="42" t="s">
        <v>161</v>
      </c>
      <c r="B21" s="34" t="s">
        <v>41</v>
      </c>
      <c r="C21" s="34">
        <v>4</v>
      </c>
      <c r="D21" s="34" t="s">
        <v>41</v>
      </c>
      <c r="E21" s="34">
        <v>12</v>
      </c>
      <c r="F21" s="34" t="s">
        <v>41</v>
      </c>
      <c r="G21" s="34">
        <v>19</v>
      </c>
      <c r="H21" s="34" t="s">
        <v>41</v>
      </c>
      <c r="I21" s="34" t="s">
        <v>41</v>
      </c>
      <c r="J21" s="34" t="s">
        <v>41</v>
      </c>
      <c r="K21" s="34" t="s">
        <v>41</v>
      </c>
      <c r="L21" s="16" t="s">
        <v>41</v>
      </c>
      <c r="M21" s="13">
        <f t="shared" si="5"/>
        <v>35</v>
      </c>
    </row>
    <row r="22" spans="1:33" ht="15" customHeight="1">
      <c r="A22" s="42" t="s">
        <v>78</v>
      </c>
      <c r="B22" s="34" t="s">
        <v>41</v>
      </c>
      <c r="C22" s="34">
        <v>3</v>
      </c>
      <c r="D22" s="34" t="s">
        <v>41</v>
      </c>
      <c r="E22" s="34">
        <v>3</v>
      </c>
      <c r="F22" s="34" t="s">
        <v>41</v>
      </c>
      <c r="G22" s="34">
        <v>3</v>
      </c>
      <c r="H22" s="34" t="s">
        <v>41</v>
      </c>
      <c r="I22" s="34">
        <v>24</v>
      </c>
      <c r="J22" s="34" t="s">
        <v>41</v>
      </c>
      <c r="K22" s="34" t="s">
        <v>41</v>
      </c>
      <c r="L22" s="16" t="s">
        <v>41</v>
      </c>
      <c r="M22" s="13">
        <f t="shared" si="5"/>
        <v>33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13" ht="15" customHeight="1">
      <c r="A23" s="42" t="s">
        <v>162</v>
      </c>
      <c r="B23" s="34" t="s">
        <v>41</v>
      </c>
      <c r="C23" s="34">
        <v>1</v>
      </c>
      <c r="D23" s="34" t="s">
        <v>41</v>
      </c>
      <c r="E23" s="34">
        <v>17</v>
      </c>
      <c r="F23" s="34" t="s">
        <v>41</v>
      </c>
      <c r="G23" s="34">
        <v>8</v>
      </c>
      <c r="H23" s="34" t="s">
        <v>41</v>
      </c>
      <c r="I23" s="34" t="s">
        <v>41</v>
      </c>
      <c r="J23" s="34" t="s">
        <v>41</v>
      </c>
      <c r="K23" s="34" t="s">
        <v>41</v>
      </c>
      <c r="L23" s="16" t="s">
        <v>41</v>
      </c>
      <c r="M23" s="13">
        <f t="shared" si="5"/>
        <v>26</v>
      </c>
    </row>
    <row r="24" spans="1:13" ht="15" customHeight="1">
      <c r="A24" s="42" t="s">
        <v>106</v>
      </c>
      <c r="B24" s="34" t="s">
        <v>41</v>
      </c>
      <c r="C24" s="34">
        <v>4</v>
      </c>
      <c r="D24" s="34" t="s">
        <v>41</v>
      </c>
      <c r="E24" s="34">
        <v>12</v>
      </c>
      <c r="F24" s="34" t="s">
        <v>41</v>
      </c>
      <c r="G24" s="34">
        <v>9</v>
      </c>
      <c r="H24" s="34" t="s">
        <v>41</v>
      </c>
      <c r="I24" s="34" t="s">
        <v>41</v>
      </c>
      <c r="J24" s="34" t="s">
        <v>41</v>
      </c>
      <c r="K24" s="34" t="s">
        <v>41</v>
      </c>
      <c r="L24" s="16" t="s">
        <v>41</v>
      </c>
      <c r="M24" s="13">
        <f t="shared" si="5"/>
        <v>25</v>
      </c>
    </row>
    <row r="25" spans="1:13" ht="15" customHeight="1">
      <c r="A25" s="96" t="s">
        <v>107</v>
      </c>
      <c r="B25" s="98" t="s">
        <v>41</v>
      </c>
      <c r="C25" s="108">
        <v>51</v>
      </c>
      <c r="D25" s="98" t="s">
        <v>41</v>
      </c>
      <c r="E25" s="98">
        <v>117</v>
      </c>
      <c r="F25" s="98">
        <v>1</v>
      </c>
      <c r="G25" s="98">
        <v>74</v>
      </c>
      <c r="H25" s="98">
        <v>1</v>
      </c>
      <c r="I25" s="98">
        <v>7</v>
      </c>
      <c r="J25" s="98" t="s">
        <v>41</v>
      </c>
      <c r="K25" s="98">
        <v>1</v>
      </c>
      <c r="L25" s="103">
        <f>SUM(B25,D25,F25,H25,J25)</f>
        <v>2</v>
      </c>
      <c r="M25" s="103">
        <f t="shared" si="5"/>
        <v>250</v>
      </c>
    </row>
    <row r="26" spans="1:13" ht="15" customHeight="1">
      <c r="A26" s="3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ht="15" customHeight="1">
      <c r="A27" s="102" t="s">
        <v>108</v>
      </c>
    </row>
    <row r="28" spans="1:13" ht="66" customHeight="1">
      <c r="A28" s="104"/>
      <c r="B28" s="201" t="s">
        <v>2</v>
      </c>
      <c r="C28" s="201"/>
      <c r="D28" s="201" t="s">
        <v>3</v>
      </c>
      <c r="E28" s="201"/>
      <c r="F28" s="201" t="s">
        <v>4</v>
      </c>
      <c r="G28" s="201"/>
      <c r="H28" s="201" t="s">
        <v>158</v>
      </c>
      <c r="I28" s="201"/>
      <c r="J28" s="201" t="s">
        <v>159</v>
      </c>
      <c r="K28" s="201"/>
      <c r="L28" s="221" t="s">
        <v>1</v>
      </c>
      <c r="M28" s="221"/>
    </row>
    <row r="29" spans="1:13" ht="12.75">
      <c r="A29" s="105"/>
      <c r="B29" s="106" t="s">
        <v>183</v>
      </c>
      <c r="C29" s="106" t="s">
        <v>184</v>
      </c>
      <c r="D29" s="106" t="s">
        <v>183</v>
      </c>
      <c r="E29" s="106" t="s">
        <v>184</v>
      </c>
      <c r="F29" s="106" t="s">
        <v>183</v>
      </c>
      <c r="G29" s="106" t="s">
        <v>184</v>
      </c>
      <c r="H29" s="106" t="s">
        <v>183</v>
      </c>
      <c r="I29" s="106" t="s">
        <v>184</v>
      </c>
      <c r="J29" s="106" t="s">
        <v>183</v>
      </c>
      <c r="K29" s="106" t="s">
        <v>184</v>
      </c>
      <c r="L29" s="107" t="s">
        <v>183</v>
      </c>
      <c r="M29" s="107" t="s">
        <v>184</v>
      </c>
    </row>
    <row r="30" spans="1:13" ht="15" customHeight="1">
      <c r="A30" s="61" t="s">
        <v>1</v>
      </c>
      <c r="B30" s="2">
        <f aca="true" t="shared" si="6" ref="B30:I30">SUM(B32,B40)</f>
        <v>9</v>
      </c>
      <c r="C30" s="2">
        <f t="shared" si="6"/>
        <v>2427</v>
      </c>
      <c r="D30" s="2">
        <f t="shared" si="6"/>
        <v>166</v>
      </c>
      <c r="E30" s="2">
        <f t="shared" si="6"/>
        <v>4760</v>
      </c>
      <c r="F30" s="2">
        <f t="shared" si="6"/>
        <v>63</v>
      </c>
      <c r="G30" s="2">
        <f t="shared" si="6"/>
        <v>2689</v>
      </c>
      <c r="H30" s="124" t="s">
        <v>41</v>
      </c>
      <c r="I30" s="2">
        <f t="shared" si="6"/>
        <v>1934</v>
      </c>
      <c r="J30" s="2">
        <f>SUM(J32,J40)</f>
        <v>187</v>
      </c>
      <c r="K30" s="2">
        <f>SUM(K32,K40)</f>
        <v>2439</v>
      </c>
      <c r="L30" s="2">
        <f>SUM(L32,L40)</f>
        <v>425</v>
      </c>
      <c r="M30" s="2">
        <f>SUM(M32,M40)</f>
        <v>14249</v>
      </c>
    </row>
    <row r="31" spans="1:13" ht="15" customHeight="1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13" t="s">
        <v>163</v>
      </c>
      <c r="B32" s="13">
        <f aca="true" t="shared" si="7" ref="B32:G32">SUM(B33:B39)</f>
        <v>7</v>
      </c>
      <c r="C32" s="13">
        <f t="shared" si="7"/>
        <v>2182</v>
      </c>
      <c r="D32" s="13">
        <f t="shared" si="7"/>
        <v>153</v>
      </c>
      <c r="E32" s="13">
        <f t="shared" si="7"/>
        <v>3875</v>
      </c>
      <c r="F32" s="13">
        <f t="shared" si="7"/>
        <v>25</v>
      </c>
      <c r="G32" s="13">
        <f t="shared" si="7"/>
        <v>1873</v>
      </c>
      <c r="H32" s="16" t="s">
        <v>41</v>
      </c>
      <c r="I32" s="13">
        <f>SUM(I33:I39)</f>
        <v>1871</v>
      </c>
      <c r="J32" s="13">
        <f>SUM(J33:J39)</f>
        <v>187</v>
      </c>
      <c r="K32" s="13">
        <f>SUM(K33:K39)</f>
        <v>2438</v>
      </c>
      <c r="L32" s="13">
        <f aca="true" t="shared" si="8" ref="L32:L38">SUM(B32,D32,F32,H32,J32)</f>
        <v>372</v>
      </c>
      <c r="M32" s="13">
        <f aca="true" t="shared" si="9" ref="M32:M38">SUM(C32,E32,G32,I32,K32)</f>
        <v>12239</v>
      </c>
    </row>
    <row r="33" spans="1:13" ht="15" customHeight="1">
      <c r="A33" s="14" t="s">
        <v>6</v>
      </c>
      <c r="B33" s="19">
        <v>5</v>
      </c>
      <c r="C33" s="19">
        <v>1004</v>
      </c>
      <c r="D33" s="19">
        <v>3</v>
      </c>
      <c r="E33" s="19">
        <v>359</v>
      </c>
      <c r="F33" s="19">
        <v>12</v>
      </c>
      <c r="G33" s="19">
        <v>989</v>
      </c>
      <c r="H33" s="19" t="s">
        <v>41</v>
      </c>
      <c r="I33" s="19">
        <v>70</v>
      </c>
      <c r="J33" s="19">
        <v>186</v>
      </c>
      <c r="K33" s="19">
        <v>2432</v>
      </c>
      <c r="L33" s="12">
        <f t="shared" si="8"/>
        <v>206</v>
      </c>
      <c r="M33" s="12">
        <f t="shared" si="9"/>
        <v>4854</v>
      </c>
    </row>
    <row r="34" spans="1:13" ht="15" customHeight="1">
      <c r="A34" s="14" t="s">
        <v>11</v>
      </c>
      <c r="B34" s="19" t="s">
        <v>41</v>
      </c>
      <c r="C34" s="19">
        <v>514</v>
      </c>
      <c r="D34" s="19">
        <v>35</v>
      </c>
      <c r="E34" s="19">
        <v>1696</v>
      </c>
      <c r="F34" s="19">
        <v>4</v>
      </c>
      <c r="G34" s="19">
        <v>487</v>
      </c>
      <c r="H34" s="19" t="s">
        <v>41</v>
      </c>
      <c r="I34" s="19">
        <v>505</v>
      </c>
      <c r="J34" s="19">
        <v>1</v>
      </c>
      <c r="K34" s="19">
        <v>6</v>
      </c>
      <c r="L34" s="12">
        <f t="shared" si="8"/>
        <v>40</v>
      </c>
      <c r="M34" s="12">
        <f t="shared" si="9"/>
        <v>3208</v>
      </c>
    </row>
    <row r="35" spans="1:13" ht="15" customHeight="1">
      <c r="A35" s="14" t="s">
        <v>8</v>
      </c>
      <c r="B35" s="19" t="s">
        <v>41</v>
      </c>
      <c r="C35" s="19">
        <v>258</v>
      </c>
      <c r="D35" s="19">
        <v>108</v>
      </c>
      <c r="E35" s="19">
        <v>1078</v>
      </c>
      <c r="F35" s="19" t="s">
        <v>41</v>
      </c>
      <c r="G35" s="19">
        <v>107</v>
      </c>
      <c r="H35" s="19" t="s">
        <v>41</v>
      </c>
      <c r="I35" s="19">
        <v>1281</v>
      </c>
      <c r="J35" s="19" t="s">
        <v>41</v>
      </c>
      <c r="K35" s="19" t="s">
        <v>41</v>
      </c>
      <c r="L35" s="12">
        <f t="shared" si="8"/>
        <v>108</v>
      </c>
      <c r="M35" s="12">
        <f t="shared" si="9"/>
        <v>2724</v>
      </c>
    </row>
    <row r="36" spans="1:13" ht="15" customHeight="1">
      <c r="A36" s="14" t="s">
        <v>9</v>
      </c>
      <c r="B36" s="19" t="s">
        <v>41</v>
      </c>
      <c r="C36" s="19">
        <v>255</v>
      </c>
      <c r="D36" s="19">
        <v>4</v>
      </c>
      <c r="E36" s="19">
        <v>494</v>
      </c>
      <c r="F36" s="19">
        <v>1</v>
      </c>
      <c r="G36" s="19">
        <v>166</v>
      </c>
      <c r="H36" s="19" t="s">
        <v>41</v>
      </c>
      <c r="I36" s="19"/>
      <c r="J36" s="19" t="s">
        <v>41</v>
      </c>
      <c r="K36" s="19" t="s">
        <v>41</v>
      </c>
      <c r="L36" s="12">
        <f t="shared" si="8"/>
        <v>5</v>
      </c>
      <c r="M36" s="12">
        <f t="shared" si="9"/>
        <v>915</v>
      </c>
    </row>
    <row r="37" spans="1:13" ht="15" customHeight="1">
      <c r="A37" s="14" t="s">
        <v>10</v>
      </c>
      <c r="B37" s="19">
        <v>2</v>
      </c>
      <c r="C37" s="19">
        <v>138</v>
      </c>
      <c r="D37" s="19">
        <v>2</v>
      </c>
      <c r="E37" s="19">
        <v>220</v>
      </c>
      <c r="F37" s="19">
        <v>7</v>
      </c>
      <c r="G37" s="19">
        <v>110</v>
      </c>
      <c r="H37" s="19" t="s">
        <v>41</v>
      </c>
      <c r="I37" s="19">
        <v>3</v>
      </c>
      <c r="J37" s="19" t="s">
        <v>41</v>
      </c>
      <c r="K37" s="19" t="s">
        <v>41</v>
      </c>
      <c r="L37" s="12">
        <f t="shared" si="8"/>
        <v>11</v>
      </c>
      <c r="M37" s="12">
        <f t="shared" si="9"/>
        <v>471</v>
      </c>
    </row>
    <row r="38" spans="1:13" ht="15" customHeight="1">
      <c r="A38" s="14" t="s">
        <v>7</v>
      </c>
      <c r="B38" s="19" t="s">
        <v>41</v>
      </c>
      <c r="C38" s="19">
        <v>13</v>
      </c>
      <c r="D38" s="19">
        <v>1</v>
      </c>
      <c r="E38" s="19">
        <v>28</v>
      </c>
      <c r="F38" s="19">
        <v>1</v>
      </c>
      <c r="G38" s="19">
        <v>14</v>
      </c>
      <c r="H38" s="19" t="s">
        <v>41</v>
      </c>
      <c r="I38" s="19">
        <v>12</v>
      </c>
      <c r="J38" s="19" t="s">
        <v>41</v>
      </c>
      <c r="K38" s="19" t="s">
        <v>41</v>
      </c>
      <c r="L38" s="12">
        <f t="shared" si="8"/>
        <v>2</v>
      </c>
      <c r="M38" s="12">
        <f t="shared" si="9"/>
        <v>67</v>
      </c>
    </row>
    <row r="39" spans="1:13" ht="15" customHeight="1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8"/>
      <c r="M39" s="18"/>
    </row>
    <row r="40" spans="1:33" ht="15" customHeight="1">
      <c r="A40" s="13" t="s">
        <v>12</v>
      </c>
      <c r="B40" s="16">
        <f aca="true" t="shared" si="10" ref="B40:G40">SUM(B41:B51)</f>
        <v>2</v>
      </c>
      <c r="C40" s="16">
        <f t="shared" si="10"/>
        <v>245</v>
      </c>
      <c r="D40" s="16">
        <f t="shared" si="10"/>
        <v>13</v>
      </c>
      <c r="E40" s="16">
        <f t="shared" si="10"/>
        <v>885</v>
      </c>
      <c r="F40" s="16">
        <f t="shared" si="10"/>
        <v>38</v>
      </c>
      <c r="G40" s="16">
        <f t="shared" si="10"/>
        <v>816</v>
      </c>
      <c r="H40" s="16" t="s">
        <v>41</v>
      </c>
      <c r="I40" s="16">
        <f>SUM(I41:I51)</f>
        <v>63</v>
      </c>
      <c r="J40" s="16" t="s">
        <v>41</v>
      </c>
      <c r="K40" s="16">
        <f>SUM(K41:K51)</f>
        <v>1</v>
      </c>
      <c r="L40" s="13">
        <f aca="true" t="shared" si="11" ref="L40:L50">SUM(B40,D40,F40,H40,J40)</f>
        <v>53</v>
      </c>
      <c r="M40" s="13">
        <f aca="true" t="shared" si="12" ref="M40:M51">SUM(C40,E40,G40,I40,K40)</f>
        <v>2010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13" ht="15" customHeight="1">
      <c r="A41" s="14" t="s">
        <v>14</v>
      </c>
      <c r="B41" s="17" t="s">
        <v>41</v>
      </c>
      <c r="C41" s="17">
        <v>100</v>
      </c>
      <c r="D41" s="17">
        <v>3</v>
      </c>
      <c r="E41" s="17">
        <v>240</v>
      </c>
      <c r="F41" s="17">
        <v>17</v>
      </c>
      <c r="G41" s="17">
        <v>425</v>
      </c>
      <c r="H41" s="17" t="s">
        <v>41</v>
      </c>
      <c r="I41" s="17" t="s">
        <v>41</v>
      </c>
      <c r="J41" s="17" t="s">
        <v>41</v>
      </c>
      <c r="K41" s="17" t="s">
        <v>41</v>
      </c>
      <c r="L41" s="13">
        <f t="shared" si="11"/>
        <v>20</v>
      </c>
      <c r="M41" s="13">
        <f t="shared" si="12"/>
        <v>765</v>
      </c>
    </row>
    <row r="42" spans="1:13" ht="15" customHeight="1">
      <c r="A42" s="14" t="s">
        <v>15</v>
      </c>
      <c r="B42" s="17">
        <v>2</v>
      </c>
      <c r="C42" s="17">
        <v>58</v>
      </c>
      <c r="D42" s="17">
        <v>4</v>
      </c>
      <c r="E42" s="17">
        <v>191</v>
      </c>
      <c r="F42" s="17">
        <v>10</v>
      </c>
      <c r="G42" s="17">
        <v>149</v>
      </c>
      <c r="H42" s="17" t="s">
        <v>41</v>
      </c>
      <c r="I42" s="17" t="s">
        <v>41</v>
      </c>
      <c r="J42" s="17" t="s">
        <v>41</v>
      </c>
      <c r="K42" s="17" t="s">
        <v>41</v>
      </c>
      <c r="L42" s="13">
        <f t="shared" si="11"/>
        <v>16</v>
      </c>
      <c r="M42" s="13">
        <f t="shared" si="12"/>
        <v>398</v>
      </c>
    </row>
    <row r="43" spans="1:13" ht="15" customHeight="1">
      <c r="A43" s="14" t="s">
        <v>13</v>
      </c>
      <c r="B43" s="17" t="s">
        <v>41</v>
      </c>
      <c r="C43" s="17">
        <v>11</v>
      </c>
      <c r="D43" s="17">
        <v>5</v>
      </c>
      <c r="E43" s="17">
        <v>161</v>
      </c>
      <c r="F43" s="17">
        <v>2</v>
      </c>
      <c r="G43" s="17">
        <v>41</v>
      </c>
      <c r="H43" s="17" t="s">
        <v>41</v>
      </c>
      <c r="I43" s="17" t="s">
        <v>41</v>
      </c>
      <c r="J43" s="17" t="s">
        <v>41</v>
      </c>
      <c r="K43" s="17" t="s">
        <v>41</v>
      </c>
      <c r="L43" s="13">
        <f t="shared" si="11"/>
        <v>7</v>
      </c>
      <c r="M43" s="13">
        <f t="shared" si="12"/>
        <v>213</v>
      </c>
    </row>
    <row r="44" spans="1:13" ht="15" customHeight="1">
      <c r="A44" s="14" t="s">
        <v>17</v>
      </c>
      <c r="B44" s="17" t="s">
        <v>41</v>
      </c>
      <c r="C44" s="17">
        <v>8</v>
      </c>
      <c r="D44" s="17" t="s">
        <v>41</v>
      </c>
      <c r="E44" s="17">
        <v>23</v>
      </c>
      <c r="F44" s="17" t="s">
        <v>41</v>
      </c>
      <c r="G44" s="17">
        <v>83</v>
      </c>
      <c r="H44" s="17" t="s">
        <v>41</v>
      </c>
      <c r="I44" s="17">
        <v>9</v>
      </c>
      <c r="J44" s="17" t="s">
        <v>41</v>
      </c>
      <c r="K44" s="17" t="s">
        <v>41</v>
      </c>
      <c r="L44" s="13">
        <f t="shared" si="11"/>
        <v>0</v>
      </c>
      <c r="M44" s="13">
        <f t="shared" si="12"/>
        <v>123</v>
      </c>
    </row>
    <row r="45" spans="1:13" ht="15" customHeight="1">
      <c r="A45" s="14" t="s">
        <v>98</v>
      </c>
      <c r="B45" s="17" t="s">
        <v>41</v>
      </c>
      <c r="C45" s="17">
        <v>2</v>
      </c>
      <c r="D45" s="17" t="s">
        <v>41</v>
      </c>
      <c r="E45" s="17">
        <v>47</v>
      </c>
      <c r="F45" s="17" t="s">
        <v>41</v>
      </c>
      <c r="G45" s="17">
        <v>5</v>
      </c>
      <c r="H45" s="17" t="s">
        <v>41</v>
      </c>
      <c r="I45" s="17">
        <v>24</v>
      </c>
      <c r="J45" s="17" t="s">
        <v>41</v>
      </c>
      <c r="K45" s="17" t="s">
        <v>41</v>
      </c>
      <c r="L45" s="13">
        <f t="shared" si="11"/>
        <v>0</v>
      </c>
      <c r="M45" s="13">
        <f t="shared" si="12"/>
        <v>78</v>
      </c>
    </row>
    <row r="46" spans="1:13" ht="15" customHeight="1">
      <c r="A46" s="42" t="s">
        <v>16</v>
      </c>
      <c r="B46" s="34" t="s">
        <v>41</v>
      </c>
      <c r="C46" s="34">
        <v>3</v>
      </c>
      <c r="D46" s="34" t="s">
        <v>41</v>
      </c>
      <c r="E46" s="34">
        <v>62</v>
      </c>
      <c r="F46" s="34" t="s">
        <v>41</v>
      </c>
      <c r="G46" s="34">
        <v>1</v>
      </c>
      <c r="H46" s="34" t="s">
        <v>41</v>
      </c>
      <c r="I46" s="34" t="s">
        <v>41</v>
      </c>
      <c r="J46" s="34" t="s">
        <v>41</v>
      </c>
      <c r="K46" s="34" t="s">
        <v>41</v>
      </c>
      <c r="L46" s="13">
        <f t="shared" si="11"/>
        <v>0</v>
      </c>
      <c r="M46" s="13">
        <f t="shared" si="12"/>
        <v>66</v>
      </c>
    </row>
    <row r="47" spans="1:13" ht="15" customHeight="1">
      <c r="A47" s="42" t="s">
        <v>161</v>
      </c>
      <c r="B47" s="34" t="s">
        <v>41</v>
      </c>
      <c r="C47" s="34">
        <v>4</v>
      </c>
      <c r="D47" s="34" t="s">
        <v>41</v>
      </c>
      <c r="E47" s="34">
        <v>12</v>
      </c>
      <c r="F47" s="34">
        <v>2</v>
      </c>
      <c r="G47" s="34">
        <v>19</v>
      </c>
      <c r="H47" s="34" t="s">
        <v>41</v>
      </c>
      <c r="I47" s="34" t="s">
        <v>41</v>
      </c>
      <c r="J47" s="34" t="s">
        <v>41</v>
      </c>
      <c r="K47" s="34" t="s">
        <v>41</v>
      </c>
      <c r="L47" s="13">
        <f t="shared" si="11"/>
        <v>2</v>
      </c>
      <c r="M47" s="13">
        <f t="shared" si="12"/>
        <v>35</v>
      </c>
    </row>
    <row r="48" spans="1:33" ht="15" customHeight="1">
      <c r="A48" s="42" t="s">
        <v>78</v>
      </c>
      <c r="B48" s="34" t="s">
        <v>41</v>
      </c>
      <c r="C48" s="34">
        <v>3</v>
      </c>
      <c r="D48" s="34" t="s">
        <v>41</v>
      </c>
      <c r="E48" s="34">
        <v>3</v>
      </c>
      <c r="F48" s="34" t="s">
        <v>41</v>
      </c>
      <c r="G48" s="34">
        <v>3</v>
      </c>
      <c r="H48" s="34" t="s">
        <v>41</v>
      </c>
      <c r="I48" s="34">
        <v>24</v>
      </c>
      <c r="J48" s="34" t="s">
        <v>41</v>
      </c>
      <c r="K48" s="34" t="s">
        <v>41</v>
      </c>
      <c r="L48" s="13">
        <f t="shared" si="11"/>
        <v>0</v>
      </c>
      <c r="M48" s="13">
        <f t="shared" si="12"/>
        <v>33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13" ht="15" customHeight="1">
      <c r="A49" s="42" t="s">
        <v>162</v>
      </c>
      <c r="B49" s="34" t="s">
        <v>41</v>
      </c>
      <c r="C49" s="34">
        <v>1</v>
      </c>
      <c r="D49" s="34" t="s">
        <v>41</v>
      </c>
      <c r="E49" s="34">
        <v>17</v>
      </c>
      <c r="F49" s="34" t="s">
        <v>41</v>
      </c>
      <c r="G49" s="34">
        <v>8</v>
      </c>
      <c r="H49" s="34" t="s">
        <v>41</v>
      </c>
      <c r="I49" s="34" t="s">
        <v>41</v>
      </c>
      <c r="J49" s="34" t="s">
        <v>41</v>
      </c>
      <c r="K49" s="34" t="s">
        <v>41</v>
      </c>
      <c r="L49" s="16">
        <f t="shared" si="11"/>
        <v>0</v>
      </c>
      <c r="M49" s="13">
        <f t="shared" si="12"/>
        <v>26</v>
      </c>
    </row>
    <row r="50" spans="1:13" ht="15" customHeight="1">
      <c r="A50" s="42" t="s">
        <v>106</v>
      </c>
      <c r="B50" s="34" t="s">
        <v>41</v>
      </c>
      <c r="C50" s="34">
        <v>4</v>
      </c>
      <c r="D50" s="34" t="s">
        <v>41</v>
      </c>
      <c r="E50" s="34">
        <v>12</v>
      </c>
      <c r="F50" s="34" t="s">
        <v>41</v>
      </c>
      <c r="G50" s="34">
        <v>9</v>
      </c>
      <c r="H50" s="34" t="s">
        <v>41</v>
      </c>
      <c r="I50" s="34" t="s">
        <v>41</v>
      </c>
      <c r="J50" s="34" t="s">
        <v>41</v>
      </c>
      <c r="K50" s="34" t="s">
        <v>41</v>
      </c>
      <c r="L50" s="16">
        <f t="shared" si="11"/>
        <v>0</v>
      </c>
      <c r="M50" s="13">
        <f t="shared" si="12"/>
        <v>25</v>
      </c>
    </row>
    <row r="51" spans="1:13" ht="15" customHeight="1">
      <c r="A51" s="96" t="s">
        <v>107</v>
      </c>
      <c r="B51" s="98" t="s">
        <v>41</v>
      </c>
      <c r="C51" s="108">
        <v>51</v>
      </c>
      <c r="D51" s="98">
        <v>1</v>
      </c>
      <c r="E51" s="98">
        <v>117</v>
      </c>
      <c r="F51" s="98">
        <v>7</v>
      </c>
      <c r="G51" s="98">
        <v>73</v>
      </c>
      <c r="H51" s="98" t="s">
        <v>41</v>
      </c>
      <c r="I51" s="98">
        <v>6</v>
      </c>
      <c r="J51" s="98" t="s">
        <v>41</v>
      </c>
      <c r="K51" s="98">
        <v>1</v>
      </c>
      <c r="L51" s="103">
        <f>SUM(B51,D51,F51,H51,J51)</f>
        <v>8</v>
      </c>
      <c r="M51" s="103">
        <f t="shared" si="12"/>
        <v>248</v>
      </c>
    </row>
    <row r="52" spans="1:13" ht="15" customHeight="1">
      <c r="A52" s="3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ht="15" customHeight="1">
      <c r="A53" s="102" t="s">
        <v>108</v>
      </c>
    </row>
    <row r="54" spans="1:13" ht="66" customHeight="1">
      <c r="A54" s="104"/>
      <c r="B54" s="201" t="s">
        <v>2</v>
      </c>
      <c r="C54" s="201"/>
      <c r="D54" s="201" t="s">
        <v>3</v>
      </c>
      <c r="E54" s="201"/>
      <c r="F54" s="201" t="s">
        <v>4</v>
      </c>
      <c r="G54" s="201"/>
      <c r="H54" s="201" t="s">
        <v>158</v>
      </c>
      <c r="I54" s="201"/>
      <c r="J54" s="201" t="s">
        <v>159</v>
      </c>
      <c r="K54" s="201"/>
      <c r="L54" s="221" t="s">
        <v>1</v>
      </c>
      <c r="M54" s="221"/>
    </row>
    <row r="55" spans="1:13" ht="12.75">
      <c r="A55" s="105"/>
      <c r="B55" s="106" t="s">
        <v>181</v>
      </c>
      <c r="C55" s="106" t="s">
        <v>182</v>
      </c>
      <c r="D55" s="106" t="s">
        <v>181</v>
      </c>
      <c r="E55" s="106" t="s">
        <v>182</v>
      </c>
      <c r="F55" s="106" t="s">
        <v>181</v>
      </c>
      <c r="G55" s="106" t="s">
        <v>182</v>
      </c>
      <c r="H55" s="106" t="s">
        <v>181</v>
      </c>
      <c r="I55" s="106" t="s">
        <v>182</v>
      </c>
      <c r="J55" s="106" t="s">
        <v>181</v>
      </c>
      <c r="K55" s="106" t="s">
        <v>182</v>
      </c>
      <c r="L55" s="107" t="s">
        <v>181</v>
      </c>
      <c r="M55" s="107" t="s">
        <v>182</v>
      </c>
    </row>
    <row r="56" spans="1:13" ht="15" customHeight="1">
      <c r="A56" s="61" t="s">
        <v>1</v>
      </c>
      <c r="B56" s="2">
        <f aca="true" t="shared" si="13" ref="B56:I56">SUM(B58,B66)</f>
        <v>24</v>
      </c>
      <c r="C56" s="2">
        <f t="shared" si="13"/>
        <v>2418</v>
      </c>
      <c r="D56" s="2">
        <f t="shared" si="13"/>
        <v>304</v>
      </c>
      <c r="E56" s="2">
        <f t="shared" si="13"/>
        <v>4594</v>
      </c>
      <c r="F56" s="2">
        <f t="shared" si="13"/>
        <v>161</v>
      </c>
      <c r="G56" s="2">
        <f t="shared" si="13"/>
        <v>2626</v>
      </c>
      <c r="H56" s="2">
        <f t="shared" si="13"/>
        <v>0</v>
      </c>
      <c r="I56" s="2">
        <f t="shared" si="13"/>
        <v>1934</v>
      </c>
      <c r="J56" s="2">
        <f>SUM(J58,J66)</f>
        <v>335</v>
      </c>
      <c r="K56" s="2">
        <f>SUM(K58,K66)</f>
        <v>2252</v>
      </c>
      <c r="L56" s="2">
        <f>SUM(L58,L66)</f>
        <v>824</v>
      </c>
      <c r="M56" s="2">
        <f>SUM(M58,M66)</f>
        <v>13824</v>
      </c>
    </row>
    <row r="57" spans="1:26" ht="15" customHeight="1">
      <c r="A57" s="2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13" ht="15" customHeight="1">
      <c r="A58" s="13" t="s">
        <v>163</v>
      </c>
      <c r="B58" s="13">
        <f aca="true" t="shared" si="14" ref="B58:K58">SUM(B59:B65)</f>
        <v>16</v>
      </c>
      <c r="C58" s="13">
        <f t="shared" si="14"/>
        <v>2175</v>
      </c>
      <c r="D58" s="13">
        <f t="shared" si="14"/>
        <v>274</v>
      </c>
      <c r="E58" s="13">
        <f t="shared" si="14"/>
        <v>3722</v>
      </c>
      <c r="F58" s="13">
        <f t="shared" si="14"/>
        <v>108</v>
      </c>
      <c r="G58" s="13">
        <f t="shared" si="14"/>
        <v>1848</v>
      </c>
      <c r="H58" s="13" t="s">
        <v>41</v>
      </c>
      <c r="I58" s="13">
        <f t="shared" si="14"/>
        <v>1871</v>
      </c>
      <c r="J58" s="13">
        <f t="shared" si="14"/>
        <v>335</v>
      </c>
      <c r="K58" s="13">
        <f t="shared" si="14"/>
        <v>2251</v>
      </c>
      <c r="L58" s="13">
        <f aca="true" t="shared" si="15" ref="L58:L64">SUM(B58,D58,F58,H58,J58)</f>
        <v>733</v>
      </c>
      <c r="M58" s="13">
        <f aca="true" t="shared" si="16" ref="M58:M64">SUM(C58,E58,G58,I58,K58)</f>
        <v>11867</v>
      </c>
    </row>
    <row r="59" spans="1:13" ht="15" customHeight="1">
      <c r="A59" s="14" t="s">
        <v>6</v>
      </c>
      <c r="B59" s="19">
        <v>9</v>
      </c>
      <c r="C59" s="19">
        <v>999</v>
      </c>
      <c r="D59" s="19">
        <v>6</v>
      </c>
      <c r="E59" s="19">
        <v>356</v>
      </c>
      <c r="F59" s="19">
        <v>55</v>
      </c>
      <c r="G59" s="19">
        <v>977</v>
      </c>
      <c r="H59" s="19" t="s">
        <v>41</v>
      </c>
      <c r="I59" s="19">
        <v>70</v>
      </c>
      <c r="J59" s="19">
        <v>334</v>
      </c>
      <c r="K59" s="19">
        <v>2246</v>
      </c>
      <c r="L59" s="12">
        <f t="shared" si="15"/>
        <v>404</v>
      </c>
      <c r="M59" s="12">
        <f t="shared" si="16"/>
        <v>4648</v>
      </c>
    </row>
    <row r="60" spans="1:13" ht="15" customHeight="1">
      <c r="A60" s="14" t="s">
        <v>11</v>
      </c>
      <c r="B60" s="19">
        <v>3</v>
      </c>
      <c r="C60" s="19">
        <v>514</v>
      </c>
      <c r="D60" s="19">
        <v>96</v>
      </c>
      <c r="E60" s="19">
        <v>1661</v>
      </c>
      <c r="F60" s="19">
        <v>20</v>
      </c>
      <c r="G60" s="19">
        <v>483</v>
      </c>
      <c r="H60" s="19" t="s">
        <v>41</v>
      </c>
      <c r="I60" s="19">
        <v>505</v>
      </c>
      <c r="J60" s="19">
        <v>1</v>
      </c>
      <c r="K60" s="19">
        <v>5</v>
      </c>
      <c r="L60" s="12">
        <f t="shared" si="15"/>
        <v>120</v>
      </c>
      <c r="M60" s="12">
        <f t="shared" si="16"/>
        <v>3168</v>
      </c>
    </row>
    <row r="61" spans="1:13" ht="15" customHeight="1">
      <c r="A61" s="14" t="s">
        <v>8</v>
      </c>
      <c r="B61" s="19" t="s">
        <v>41</v>
      </c>
      <c r="C61" s="19">
        <v>258</v>
      </c>
      <c r="D61" s="19">
        <v>119</v>
      </c>
      <c r="E61" s="19">
        <v>970</v>
      </c>
      <c r="F61" s="19" t="s">
        <v>41</v>
      </c>
      <c r="G61" s="19">
        <v>107</v>
      </c>
      <c r="H61" s="19" t="s">
        <v>41</v>
      </c>
      <c r="I61" s="19">
        <v>1281</v>
      </c>
      <c r="J61" s="19" t="s">
        <v>41</v>
      </c>
      <c r="K61" s="19" t="s">
        <v>41</v>
      </c>
      <c r="L61" s="12">
        <f t="shared" si="15"/>
        <v>119</v>
      </c>
      <c r="M61" s="12">
        <f t="shared" si="16"/>
        <v>2616</v>
      </c>
    </row>
    <row r="62" spans="1:13" ht="15" customHeight="1">
      <c r="A62" s="14" t="s">
        <v>9</v>
      </c>
      <c r="B62" s="19">
        <v>4</v>
      </c>
      <c r="C62" s="19">
        <v>255</v>
      </c>
      <c r="D62" s="19">
        <v>39</v>
      </c>
      <c r="E62" s="19">
        <v>490</v>
      </c>
      <c r="F62" s="19">
        <v>22</v>
      </c>
      <c r="G62" s="19">
        <v>165</v>
      </c>
      <c r="H62" s="19" t="s">
        <v>41</v>
      </c>
      <c r="I62" s="19" t="s">
        <v>41</v>
      </c>
      <c r="J62" s="19" t="s">
        <v>41</v>
      </c>
      <c r="K62" s="19" t="s">
        <v>41</v>
      </c>
      <c r="L62" s="12">
        <f t="shared" si="15"/>
        <v>65</v>
      </c>
      <c r="M62" s="12">
        <f t="shared" si="16"/>
        <v>910</v>
      </c>
    </row>
    <row r="63" spans="1:13" ht="15" customHeight="1">
      <c r="A63" s="14" t="s">
        <v>10</v>
      </c>
      <c r="B63" s="19" t="s">
        <v>41</v>
      </c>
      <c r="C63" s="19">
        <v>136</v>
      </c>
      <c r="D63" s="19">
        <v>13</v>
      </c>
      <c r="E63" s="19">
        <v>218</v>
      </c>
      <c r="F63" s="19">
        <v>10</v>
      </c>
      <c r="G63" s="19">
        <v>103</v>
      </c>
      <c r="H63" s="19" t="s">
        <v>41</v>
      </c>
      <c r="I63" s="19">
        <v>3</v>
      </c>
      <c r="J63" s="19" t="s">
        <v>41</v>
      </c>
      <c r="K63" s="19" t="s">
        <v>41</v>
      </c>
      <c r="L63" s="12">
        <f t="shared" si="15"/>
        <v>23</v>
      </c>
      <c r="M63" s="12">
        <f t="shared" si="16"/>
        <v>460</v>
      </c>
    </row>
    <row r="64" spans="1:13" ht="15" customHeight="1">
      <c r="A64" s="14" t="s">
        <v>7</v>
      </c>
      <c r="B64" s="19" t="s">
        <v>41</v>
      </c>
      <c r="C64" s="19">
        <v>13</v>
      </c>
      <c r="D64" s="19">
        <v>1</v>
      </c>
      <c r="E64" s="19">
        <v>27</v>
      </c>
      <c r="F64" s="19">
        <v>1</v>
      </c>
      <c r="G64" s="19">
        <v>13</v>
      </c>
      <c r="H64" s="19" t="s">
        <v>41</v>
      </c>
      <c r="I64" s="19">
        <v>12</v>
      </c>
      <c r="J64" s="19" t="s">
        <v>41</v>
      </c>
      <c r="K64" s="19" t="s">
        <v>41</v>
      </c>
      <c r="L64" s="12">
        <f t="shared" si="15"/>
        <v>2</v>
      </c>
      <c r="M64" s="12">
        <f t="shared" si="16"/>
        <v>65</v>
      </c>
    </row>
    <row r="65" spans="1:13" ht="15" customHeight="1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8"/>
      <c r="M65" s="18"/>
    </row>
    <row r="66" spans="1:33" ht="15" customHeight="1">
      <c r="A66" s="13" t="s">
        <v>12</v>
      </c>
      <c r="B66" s="16">
        <f aca="true" t="shared" si="17" ref="B66:G66">SUM(B67:B77)</f>
        <v>8</v>
      </c>
      <c r="C66" s="16">
        <f t="shared" si="17"/>
        <v>243</v>
      </c>
      <c r="D66" s="16">
        <f t="shared" si="17"/>
        <v>30</v>
      </c>
      <c r="E66" s="16">
        <f t="shared" si="17"/>
        <v>872</v>
      </c>
      <c r="F66" s="16">
        <f t="shared" si="17"/>
        <v>53</v>
      </c>
      <c r="G66" s="16">
        <f t="shared" si="17"/>
        <v>778</v>
      </c>
      <c r="H66" s="16" t="s">
        <v>41</v>
      </c>
      <c r="I66" s="16">
        <f>SUM(I67:I77)</f>
        <v>63</v>
      </c>
      <c r="J66" s="16" t="s">
        <v>41</v>
      </c>
      <c r="K66" s="16">
        <f>SUM(K67:K77)</f>
        <v>1</v>
      </c>
      <c r="L66" s="13">
        <f aca="true" t="shared" si="18" ref="L66:L76">SUM(B66,D66,F66,H66,J66)</f>
        <v>91</v>
      </c>
      <c r="M66" s="13">
        <f aca="true" t="shared" si="19" ref="M66:M77">SUM(C66,E66,G66,I66,K66)</f>
        <v>1957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13" ht="15" customHeight="1">
      <c r="A67" s="14" t="s">
        <v>14</v>
      </c>
      <c r="B67" s="17">
        <v>4</v>
      </c>
      <c r="C67" s="17">
        <v>100</v>
      </c>
      <c r="D67" s="17">
        <v>8</v>
      </c>
      <c r="E67" s="17">
        <v>237</v>
      </c>
      <c r="F67" s="17">
        <v>26</v>
      </c>
      <c r="G67" s="17">
        <v>408</v>
      </c>
      <c r="H67" s="17" t="s">
        <v>41</v>
      </c>
      <c r="I67" s="17" t="s">
        <v>41</v>
      </c>
      <c r="J67" s="17" t="s">
        <v>41</v>
      </c>
      <c r="K67" s="17" t="s">
        <v>41</v>
      </c>
      <c r="L67" s="13">
        <f t="shared" si="18"/>
        <v>38</v>
      </c>
      <c r="M67" s="13">
        <f t="shared" si="19"/>
        <v>745</v>
      </c>
    </row>
    <row r="68" spans="1:13" ht="15" customHeight="1">
      <c r="A68" s="14" t="s">
        <v>15</v>
      </c>
      <c r="B68" s="17">
        <v>1</v>
      </c>
      <c r="C68" s="17">
        <v>56</v>
      </c>
      <c r="D68" s="17">
        <v>9</v>
      </c>
      <c r="E68" s="17">
        <v>187</v>
      </c>
      <c r="F68" s="17">
        <v>11</v>
      </c>
      <c r="G68" s="17">
        <v>139</v>
      </c>
      <c r="H68" s="17" t="s">
        <v>41</v>
      </c>
      <c r="I68" s="17" t="s">
        <v>41</v>
      </c>
      <c r="J68" s="17" t="s">
        <v>41</v>
      </c>
      <c r="K68" s="17" t="s">
        <v>41</v>
      </c>
      <c r="L68" s="13">
        <f t="shared" si="18"/>
        <v>21</v>
      </c>
      <c r="M68" s="13">
        <f t="shared" si="19"/>
        <v>382</v>
      </c>
    </row>
    <row r="69" spans="1:13" ht="15" customHeight="1">
      <c r="A69" s="14" t="s">
        <v>13</v>
      </c>
      <c r="B69" s="17">
        <v>2</v>
      </c>
      <c r="C69" s="17">
        <v>11</v>
      </c>
      <c r="D69" s="17">
        <v>6</v>
      </c>
      <c r="E69" s="17">
        <v>156</v>
      </c>
      <c r="F69" s="17">
        <v>7</v>
      </c>
      <c r="G69" s="17">
        <v>39</v>
      </c>
      <c r="H69" s="17" t="s">
        <v>41</v>
      </c>
      <c r="I69" s="17" t="s">
        <v>41</v>
      </c>
      <c r="J69" s="17" t="s">
        <v>41</v>
      </c>
      <c r="K69" s="17" t="s">
        <v>41</v>
      </c>
      <c r="L69" s="13">
        <f t="shared" si="18"/>
        <v>15</v>
      </c>
      <c r="M69" s="13">
        <f t="shared" si="19"/>
        <v>206</v>
      </c>
    </row>
    <row r="70" spans="1:13" ht="15" customHeight="1">
      <c r="A70" s="14" t="s">
        <v>17</v>
      </c>
      <c r="B70" s="17" t="s">
        <v>41</v>
      </c>
      <c r="C70" s="17">
        <v>8</v>
      </c>
      <c r="D70" s="17" t="s">
        <v>41</v>
      </c>
      <c r="E70" s="17">
        <v>23</v>
      </c>
      <c r="F70" s="17">
        <v>1</v>
      </c>
      <c r="G70" s="17">
        <v>83</v>
      </c>
      <c r="H70" s="17" t="s">
        <v>41</v>
      </c>
      <c r="I70" s="17">
        <v>9</v>
      </c>
      <c r="J70" s="17" t="s">
        <v>41</v>
      </c>
      <c r="K70" s="17" t="s">
        <v>41</v>
      </c>
      <c r="L70" s="13">
        <f t="shared" si="18"/>
        <v>1</v>
      </c>
      <c r="M70" s="13">
        <f t="shared" si="19"/>
        <v>123</v>
      </c>
    </row>
    <row r="71" spans="1:13" ht="15" customHeight="1">
      <c r="A71" s="14" t="s">
        <v>98</v>
      </c>
      <c r="B71" s="17" t="s">
        <v>41</v>
      </c>
      <c r="C71" s="17">
        <v>2</v>
      </c>
      <c r="D71" s="17">
        <v>2</v>
      </c>
      <c r="E71" s="17">
        <v>47</v>
      </c>
      <c r="F71" s="17">
        <v>1</v>
      </c>
      <c r="G71" s="17">
        <v>5</v>
      </c>
      <c r="H71" s="17" t="s">
        <v>41</v>
      </c>
      <c r="I71" s="17">
        <v>24</v>
      </c>
      <c r="J71" s="17" t="s">
        <v>41</v>
      </c>
      <c r="K71" s="17" t="s">
        <v>41</v>
      </c>
      <c r="L71" s="13">
        <f t="shared" si="18"/>
        <v>3</v>
      </c>
      <c r="M71" s="13">
        <f t="shared" si="19"/>
        <v>78</v>
      </c>
    </row>
    <row r="72" spans="1:13" ht="15" customHeight="1">
      <c r="A72" s="42" t="s">
        <v>16</v>
      </c>
      <c r="B72" s="34" t="s">
        <v>41</v>
      </c>
      <c r="C72" s="34">
        <v>3</v>
      </c>
      <c r="D72" s="34" t="s">
        <v>41</v>
      </c>
      <c r="E72" s="34">
        <v>62</v>
      </c>
      <c r="F72" s="34" t="s">
        <v>41</v>
      </c>
      <c r="G72" s="34">
        <v>1</v>
      </c>
      <c r="H72" s="34" t="s">
        <v>41</v>
      </c>
      <c r="I72" s="34" t="s">
        <v>41</v>
      </c>
      <c r="J72" s="34" t="s">
        <v>41</v>
      </c>
      <c r="K72" s="34" t="s">
        <v>41</v>
      </c>
      <c r="L72" s="13">
        <f t="shared" si="18"/>
        <v>0</v>
      </c>
      <c r="M72" s="13">
        <f t="shared" si="19"/>
        <v>66</v>
      </c>
    </row>
    <row r="73" spans="1:13" ht="15" customHeight="1">
      <c r="A73" s="42" t="s">
        <v>161</v>
      </c>
      <c r="B73" s="34" t="s">
        <v>41</v>
      </c>
      <c r="C73" s="34">
        <v>4</v>
      </c>
      <c r="D73" s="34" t="s">
        <v>41</v>
      </c>
      <c r="E73" s="34">
        <v>12</v>
      </c>
      <c r="F73" s="34">
        <v>1</v>
      </c>
      <c r="G73" s="34">
        <v>17</v>
      </c>
      <c r="H73" s="34" t="s">
        <v>41</v>
      </c>
      <c r="I73" s="34" t="s">
        <v>41</v>
      </c>
      <c r="J73" s="34" t="s">
        <v>41</v>
      </c>
      <c r="K73" s="34" t="s">
        <v>41</v>
      </c>
      <c r="L73" s="13">
        <f t="shared" si="18"/>
        <v>1</v>
      </c>
      <c r="M73" s="13">
        <f t="shared" si="19"/>
        <v>33</v>
      </c>
    </row>
    <row r="74" spans="1:33" ht="15" customHeight="1">
      <c r="A74" s="42" t="s">
        <v>78</v>
      </c>
      <c r="B74" s="34" t="s">
        <v>41</v>
      </c>
      <c r="C74" s="34">
        <v>3</v>
      </c>
      <c r="D74" s="34" t="s">
        <v>41</v>
      </c>
      <c r="E74" s="34">
        <v>3</v>
      </c>
      <c r="F74" s="34">
        <v>1</v>
      </c>
      <c r="G74" s="34">
        <v>3</v>
      </c>
      <c r="H74" s="34" t="s">
        <v>41</v>
      </c>
      <c r="I74" s="34">
        <v>24</v>
      </c>
      <c r="J74" s="34" t="s">
        <v>41</v>
      </c>
      <c r="K74" s="34" t="s">
        <v>41</v>
      </c>
      <c r="L74" s="13">
        <f t="shared" si="18"/>
        <v>1</v>
      </c>
      <c r="M74" s="13">
        <f t="shared" si="19"/>
        <v>33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13" ht="15" customHeight="1">
      <c r="A75" s="42" t="s">
        <v>162</v>
      </c>
      <c r="B75" s="34" t="s">
        <v>41</v>
      </c>
      <c r="C75" s="34">
        <v>1</v>
      </c>
      <c r="D75" s="34">
        <v>1</v>
      </c>
      <c r="E75" s="34">
        <v>17</v>
      </c>
      <c r="F75" s="34" t="s">
        <v>41</v>
      </c>
      <c r="G75" s="34">
        <v>8</v>
      </c>
      <c r="H75" s="34" t="s">
        <v>41</v>
      </c>
      <c r="I75" s="34" t="s">
        <v>41</v>
      </c>
      <c r="J75" s="34" t="s">
        <v>41</v>
      </c>
      <c r="K75" s="34" t="s">
        <v>41</v>
      </c>
      <c r="L75" s="16">
        <f t="shared" si="18"/>
        <v>1</v>
      </c>
      <c r="M75" s="13">
        <f t="shared" si="19"/>
        <v>26</v>
      </c>
    </row>
    <row r="76" spans="1:13" ht="15" customHeight="1">
      <c r="A76" s="42" t="s">
        <v>106</v>
      </c>
      <c r="B76" s="34" t="s">
        <v>41</v>
      </c>
      <c r="C76" s="34">
        <v>4</v>
      </c>
      <c r="D76" s="34" t="s">
        <v>41</v>
      </c>
      <c r="E76" s="34">
        <v>12</v>
      </c>
      <c r="F76" s="34" t="s">
        <v>41</v>
      </c>
      <c r="G76" s="34">
        <v>9</v>
      </c>
      <c r="H76" s="34" t="s">
        <v>41</v>
      </c>
      <c r="I76" s="34" t="s">
        <v>41</v>
      </c>
      <c r="J76" s="34" t="s">
        <v>41</v>
      </c>
      <c r="K76" s="34" t="s">
        <v>41</v>
      </c>
      <c r="L76" s="16">
        <f t="shared" si="18"/>
        <v>0</v>
      </c>
      <c r="M76" s="13">
        <f t="shared" si="19"/>
        <v>25</v>
      </c>
    </row>
    <row r="77" spans="1:13" ht="15" customHeight="1">
      <c r="A77" s="96" t="s">
        <v>107</v>
      </c>
      <c r="B77" s="98">
        <v>1</v>
      </c>
      <c r="C77" s="108">
        <v>51</v>
      </c>
      <c r="D77" s="98">
        <v>4</v>
      </c>
      <c r="E77" s="98">
        <v>116</v>
      </c>
      <c r="F77" s="98">
        <v>5</v>
      </c>
      <c r="G77" s="98">
        <v>66</v>
      </c>
      <c r="H77" s="98" t="s">
        <v>41</v>
      </c>
      <c r="I77" s="98">
        <v>6</v>
      </c>
      <c r="J77" s="98" t="s">
        <v>41</v>
      </c>
      <c r="K77" s="98">
        <v>1</v>
      </c>
      <c r="L77" s="103">
        <f>SUM(B77,D77,F77,H77,J77)</f>
        <v>10</v>
      </c>
      <c r="M77" s="103">
        <f t="shared" si="19"/>
        <v>240</v>
      </c>
    </row>
    <row r="78" spans="1:13" ht="15" customHeight="1">
      <c r="A78" s="3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ht="15" customHeight="1">
      <c r="A79" s="102" t="s">
        <v>108</v>
      </c>
    </row>
    <row r="80" spans="1:13" ht="66" customHeight="1">
      <c r="A80" s="104"/>
      <c r="B80" s="201" t="s">
        <v>2</v>
      </c>
      <c r="C80" s="201"/>
      <c r="D80" s="201" t="s">
        <v>3</v>
      </c>
      <c r="E80" s="201"/>
      <c r="F80" s="201" t="s">
        <v>4</v>
      </c>
      <c r="G80" s="201"/>
      <c r="H80" s="201" t="s">
        <v>158</v>
      </c>
      <c r="I80" s="201"/>
      <c r="J80" s="201" t="s">
        <v>159</v>
      </c>
      <c r="K80" s="201"/>
      <c r="L80" s="221" t="s">
        <v>1</v>
      </c>
      <c r="M80" s="221"/>
    </row>
    <row r="81" spans="1:13" ht="12.75">
      <c r="A81" s="105"/>
      <c r="B81" s="106" t="s">
        <v>179</v>
      </c>
      <c r="C81" s="106" t="s">
        <v>180</v>
      </c>
      <c r="D81" s="106" t="s">
        <v>179</v>
      </c>
      <c r="E81" s="106" t="s">
        <v>180</v>
      </c>
      <c r="F81" s="106" t="s">
        <v>179</v>
      </c>
      <c r="G81" s="106" t="s">
        <v>180</v>
      </c>
      <c r="H81" s="106" t="s">
        <v>179</v>
      </c>
      <c r="I81" s="106" t="s">
        <v>180</v>
      </c>
      <c r="J81" s="106" t="s">
        <v>179</v>
      </c>
      <c r="K81" s="106" t="s">
        <v>180</v>
      </c>
      <c r="L81" s="107" t="s">
        <v>179</v>
      </c>
      <c r="M81" s="107" t="s">
        <v>180</v>
      </c>
    </row>
    <row r="82" spans="1:13" ht="15" customHeight="1">
      <c r="A82" s="61" t="s">
        <v>1</v>
      </c>
      <c r="B82" s="2">
        <f aca="true" t="shared" si="20" ref="B82:I82">SUM(B84,B92)</f>
        <v>173</v>
      </c>
      <c r="C82" s="2">
        <f t="shared" si="20"/>
        <v>2394</v>
      </c>
      <c r="D82" s="2">
        <f t="shared" si="20"/>
        <v>536</v>
      </c>
      <c r="E82" s="2">
        <f t="shared" si="20"/>
        <v>4290</v>
      </c>
      <c r="F82" s="2">
        <f t="shared" si="20"/>
        <v>289</v>
      </c>
      <c r="G82" s="2">
        <f t="shared" si="20"/>
        <v>2465</v>
      </c>
      <c r="H82" s="2">
        <f t="shared" si="20"/>
        <v>31</v>
      </c>
      <c r="I82" s="2">
        <f t="shared" si="20"/>
        <v>1934</v>
      </c>
      <c r="J82" s="2">
        <f>SUM(J84,J92)</f>
        <v>287</v>
      </c>
      <c r="K82" s="2">
        <f>SUM(K84,K92)</f>
        <v>1917</v>
      </c>
      <c r="L82" s="2">
        <f>SUM(L84,L92)</f>
        <v>1316</v>
      </c>
      <c r="M82" s="2">
        <f>SUM(M84,M92)</f>
        <v>13000</v>
      </c>
    </row>
    <row r="83" spans="1:13" ht="15" customHeight="1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 customHeight="1">
      <c r="A84" s="13" t="s">
        <v>163</v>
      </c>
      <c r="B84" s="13">
        <f aca="true" t="shared" si="21" ref="B84:K84">SUM(B85:B91)</f>
        <v>145</v>
      </c>
      <c r="C84" s="13">
        <f t="shared" si="21"/>
        <v>2159</v>
      </c>
      <c r="D84" s="13">
        <f t="shared" si="21"/>
        <v>449</v>
      </c>
      <c r="E84" s="13">
        <f t="shared" si="21"/>
        <v>3448</v>
      </c>
      <c r="F84" s="13">
        <f t="shared" si="21"/>
        <v>186</v>
      </c>
      <c r="G84" s="13">
        <f t="shared" si="21"/>
        <v>1740</v>
      </c>
      <c r="H84" s="13">
        <f t="shared" si="21"/>
        <v>25</v>
      </c>
      <c r="I84" s="13">
        <f t="shared" si="21"/>
        <v>1871</v>
      </c>
      <c r="J84" s="13">
        <f t="shared" si="21"/>
        <v>286</v>
      </c>
      <c r="K84" s="13">
        <f t="shared" si="21"/>
        <v>1916</v>
      </c>
      <c r="L84" s="13">
        <f aca="true" t="shared" si="22" ref="L84:L90">SUM(B84,D84,F84,H84,J84)</f>
        <v>1091</v>
      </c>
      <c r="M84" s="13">
        <f aca="true" t="shared" si="23" ref="M84:M90">SUM(C84,E84,G84,I84,K84)</f>
        <v>11134</v>
      </c>
    </row>
    <row r="85" spans="1:13" ht="15" customHeight="1">
      <c r="A85" s="14" t="s">
        <v>6</v>
      </c>
      <c r="B85" s="19">
        <v>72</v>
      </c>
      <c r="C85" s="19">
        <v>990</v>
      </c>
      <c r="D85" s="19">
        <v>28</v>
      </c>
      <c r="E85" s="19">
        <v>350</v>
      </c>
      <c r="F85" s="19">
        <v>99</v>
      </c>
      <c r="G85" s="19">
        <v>922</v>
      </c>
      <c r="H85" s="19">
        <v>1</v>
      </c>
      <c r="I85" s="19">
        <v>70</v>
      </c>
      <c r="J85" s="19">
        <v>286</v>
      </c>
      <c r="K85" s="19">
        <v>1912</v>
      </c>
      <c r="L85" s="12">
        <f t="shared" si="22"/>
        <v>486</v>
      </c>
      <c r="M85" s="12">
        <f t="shared" si="23"/>
        <v>4244</v>
      </c>
    </row>
    <row r="86" spans="1:13" ht="15" customHeight="1">
      <c r="A86" s="14" t="s">
        <v>11</v>
      </c>
      <c r="B86" s="19">
        <v>38</v>
      </c>
      <c r="C86" s="19">
        <v>511</v>
      </c>
      <c r="D86" s="19">
        <v>224</v>
      </c>
      <c r="E86" s="19">
        <v>1565</v>
      </c>
      <c r="F86" s="19">
        <v>53</v>
      </c>
      <c r="G86" s="19">
        <v>463</v>
      </c>
      <c r="H86" s="19">
        <v>23</v>
      </c>
      <c r="I86" s="19">
        <v>505</v>
      </c>
      <c r="J86" s="19" t="s">
        <v>41</v>
      </c>
      <c r="K86" s="19">
        <v>4</v>
      </c>
      <c r="L86" s="12">
        <f t="shared" si="22"/>
        <v>338</v>
      </c>
      <c r="M86" s="12">
        <f t="shared" si="23"/>
        <v>3048</v>
      </c>
    </row>
    <row r="87" spans="1:13" ht="15" customHeight="1">
      <c r="A87" s="14" t="s">
        <v>8</v>
      </c>
      <c r="B87" s="19">
        <v>4</v>
      </c>
      <c r="C87" s="19">
        <v>258</v>
      </c>
      <c r="D87" s="19">
        <v>124</v>
      </c>
      <c r="E87" s="19">
        <v>851</v>
      </c>
      <c r="F87" s="19">
        <v>2</v>
      </c>
      <c r="G87" s="19">
        <v>107</v>
      </c>
      <c r="H87" s="19">
        <v>1</v>
      </c>
      <c r="I87" s="19">
        <v>1281</v>
      </c>
      <c r="J87" s="19" t="s">
        <v>41</v>
      </c>
      <c r="K87" s="19" t="s">
        <v>41</v>
      </c>
      <c r="L87" s="12">
        <f t="shared" si="22"/>
        <v>131</v>
      </c>
      <c r="M87" s="12">
        <f t="shared" si="23"/>
        <v>2497</v>
      </c>
    </row>
    <row r="88" spans="1:13" ht="15" customHeight="1">
      <c r="A88" s="14" t="s">
        <v>9</v>
      </c>
      <c r="B88" s="19">
        <v>18</v>
      </c>
      <c r="C88" s="19">
        <v>251</v>
      </c>
      <c r="D88" s="19">
        <v>47</v>
      </c>
      <c r="E88" s="19">
        <v>451</v>
      </c>
      <c r="F88" s="19">
        <v>21</v>
      </c>
      <c r="G88" s="19">
        <v>143</v>
      </c>
      <c r="H88" s="19" t="s">
        <v>41</v>
      </c>
      <c r="I88" s="19" t="s">
        <v>41</v>
      </c>
      <c r="J88" s="19" t="s">
        <v>41</v>
      </c>
      <c r="K88" s="19" t="s">
        <v>41</v>
      </c>
      <c r="L88" s="12">
        <f t="shared" si="22"/>
        <v>86</v>
      </c>
      <c r="M88" s="12">
        <f t="shared" si="23"/>
        <v>845</v>
      </c>
    </row>
    <row r="89" spans="1:13" ht="15" customHeight="1">
      <c r="A89" s="14" t="s">
        <v>10</v>
      </c>
      <c r="B89" s="19">
        <v>13</v>
      </c>
      <c r="C89" s="19">
        <v>136</v>
      </c>
      <c r="D89" s="19">
        <v>26</v>
      </c>
      <c r="E89" s="19">
        <v>205</v>
      </c>
      <c r="F89" s="19">
        <v>10</v>
      </c>
      <c r="G89" s="19">
        <v>93</v>
      </c>
      <c r="H89" s="19" t="s">
        <v>41</v>
      </c>
      <c r="I89" s="19">
        <v>3</v>
      </c>
      <c r="J89" s="19" t="s">
        <v>41</v>
      </c>
      <c r="K89" s="19" t="s">
        <v>41</v>
      </c>
      <c r="L89" s="12">
        <f t="shared" si="22"/>
        <v>49</v>
      </c>
      <c r="M89" s="12">
        <f t="shared" si="23"/>
        <v>437</v>
      </c>
    </row>
    <row r="90" spans="1:13" ht="15" customHeight="1">
      <c r="A90" s="14" t="s">
        <v>7</v>
      </c>
      <c r="B90" s="19" t="s">
        <v>41</v>
      </c>
      <c r="C90" s="19">
        <v>13</v>
      </c>
      <c r="D90" s="19" t="s">
        <v>41</v>
      </c>
      <c r="E90" s="19">
        <v>26</v>
      </c>
      <c r="F90" s="19">
        <v>1</v>
      </c>
      <c r="G90" s="19">
        <v>12</v>
      </c>
      <c r="H90" s="19" t="s">
        <v>41</v>
      </c>
      <c r="I90" s="19">
        <v>12</v>
      </c>
      <c r="J90" s="19" t="s">
        <v>41</v>
      </c>
      <c r="K90" s="19" t="s">
        <v>41</v>
      </c>
      <c r="L90" s="12">
        <f t="shared" si="22"/>
        <v>1</v>
      </c>
      <c r="M90" s="12">
        <f t="shared" si="23"/>
        <v>63</v>
      </c>
    </row>
    <row r="91" spans="1:13" ht="15" customHeight="1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8"/>
      <c r="M91" s="18"/>
    </row>
    <row r="92" spans="1:33" ht="15" customHeight="1">
      <c r="A92" s="13" t="s">
        <v>12</v>
      </c>
      <c r="B92" s="16">
        <f>SUM(B93:B103)</f>
        <v>28</v>
      </c>
      <c r="C92" s="16">
        <f aca="true" t="shared" si="24" ref="C92:H92">SUM(C93:C103)</f>
        <v>235</v>
      </c>
      <c r="D92" s="16">
        <f t="shared" si="24"/>
        <v>87</v>
      </c>
      <c r="E92" s="16">
        <f t="shared" si="24"/>
        <v>842</v>
      </c>
      <c r="F92" s="16">
        <f t="shared" si="24"/>
        <v>103</v>
      </c>
      <c r="G92" s="16">
        <f t="shared" si="24"/>
        <v>725</v>
      </c>
      <c r="H92" s="16">
        <f t="shared" si="24"/>
        <v>6</v>
      </c>
      <c r="I92" s="16">
        <f>SUM(I93:I103)</f>
        <v>63</v>
      </c>
      <c r="J92" s="16">
        <f>SUM(J93:J103)</f>
        <v>1</v>
      </c>
      <c r="K92" s="16">
        <f>SUM(K93:K103)</f>
        <v>1</v>
      </c>
      <c r="L92" s="13">
        <f aca="true" t="shared" si="25" ref="L92:L102">SUM(B92,D92,F92,H92,J92)</f>
        <v>225</v>
      </c>
      <c r="M92" s="13">
        <f aca="true" t="shared" si="26" ref="M92:M103">SUM(C92,E92,G92,I92,K92)</f>
        <v>1866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13" ht="15" customHeight="1">
      <c r="A93" s="14" t="s">
        <v>14</v>
      </c>
      <c r="B93" s="17">
        <v>11</v>
      </c>
      <c r="C93" s="17">
        <v>96</v>
      </c>
      <c r="D93" s="17">
        <v>25</v>
      </c>
      <c r="E93" s="17">
        <v>229</v>
      </c>
      <c r="F93" s="17">
        <v>61</v>
      </c>
      <c r="G93" s="17">
        <v>382</v>
      </c>
      <c r="H93" s="17" t="s">
        <v>41</v>
      </c>
      <c r="I93" s="17" t="s">
        <v>41</v>
      </c>
      <c r="J93" s="17" t="s">
        <v>41</v>
      </c>
      <c r="K93" s="17" t="s">
        <v>41</v>
      </c>
      <c r="L93" s="13">
        <f t="shared" si="25"/>
        <v>97</v>
      </c>
      <c r="M93" s="13">
        <f t="shared" si="26"/>
        <v>707</v>
      </c>
    </row>
    <row r="94" spans="1:13" ht="15" customHeight="1">
      <c r="A94" s="14" t="s">
        <v>15</v>
      </c>
      <c r="B94" s="17">
        <v>6</v>
      </c>
      <c r="C94" s="17">
        <v>55</v>
      </c>
      <c r="D94" s="17">
        <v>30</v>
      </c>
      <c r="E94" s="17">
        <v>178</v>
      </c>
      <c r="F94" s="17">
        <v>19</v>
      </c>
      <c r="G94" s="17">
        <v>128</v>
      </c>
      <c r="H94" s="17" t="s">
        <v>41</v>
      </c>
      <c r="I94" s="17" t="s">
        <v>41</v>
      </c>
      <c r="J94" s="17" t="s">
        <v>41</v>
      </c>
      <c r="K94" s="17" t="s">
        <v>41</v>
      </c>
      <c r="L94" s="13">
        <f t="shared" si="25"/>
        <v>55</v>
      </c>
      <c r="M94" s="13">
        <f t="shared" si="26"/>
        <v>361</v>
      </c>
    </row>
    <row r="95" spans="1:13" ht="15" customHeight="1">
      <c r="A95" s="14" t="s">
        <v>13</v>
      </c>
      <c r="B95" s="17">
        <v>1</v>
      </c>
      <c r="C95" s="17">
        <v>9</v>
      </c>
      <c r="D95" s="17">
        <v>12</v>
      </c>
      <c r="E95" s="17">
        <v>150</v>
      </c>
      <c r="F95" s="17">
        <v>6</v>
      </c>
      <c r="G95" s="17">
        <v>32</v>
      </c>
      <c r="H95" s="17" t="s">
        <v>41</v>
      </c>
      <c r="I95" s="17" t="s">
        <v>41</v>
      </c>
      <c r="J95" s="17" t="s">
        <v>41</v>
      </c>
      <c r="K95" s="17" t="s">
        <v>41</v>
      </c>
      <c r="L95" s="13">
        <f t="shared" si="25"/>
        <v>19</v>
      </c>
      <c r="M95" s="13">
        <f t="shared" si="26"/>
        <v>191</v>
      </c>
    </row>
    <row r="96" spans="1:13" ht="15" customHeight="1">
      <c r="A96" s="14" t="s">
        <v>17</v>
      </c>
      <c r="B96" s="17">
        <v>2</v>
      </c>
      <c r="C96" s="17">
        <v>8</v>
      </c>
      <c r="D96" s="17">
        <v>3</v>
      </c>
      <c r="E96" s="17">
        <v>23</v>
      </c>
      <c r="F96" s="17" t="s">
        <v>41</v>
      </c>
      <c r="G96" s="17">
        <v>82</v>
      </c>
      <c r="H96" s="17" t="s">
        <v>41</v>
      </c>
      <c r="I96" s="17">
        <v>9</v>
      </c>
      <c r="J96" s="17" t="s">
        <v>41</v>
      </c>
      <c r="K96" s="17" t="s">
        <v>41</v>
      </c>
      <c r="L96" s="13">
        <f t="shared" si="25"/>
        <v>5</v>
      </c>
      <c r="M96" s="13">
        <f t="shared" si="26"/>
        <v>122</v>
      </c>
    </row>
    <row r="97" spans="1:13" ht="15" customHeight="1">
      <c r="A97" s="14" t="s">
        <v>98</v>
      </c>
      <c r="B97" s="17" t="s">
        <v>41</v>
      </c>
      <c r="C97" s="17">
        <v>2</v>
      </c>
      <c r="D97" s="17">
        <v>4</v>
      </c>
      <c r="E97" s="17">
        <v>45</v>
      </c>
      <c r="F97" s="17">
        <v>2</v>
      </c>
      <c r="G97" s="17">
        <v>4</v>
      </c>
      <c r="H97" s="17" t="s">
        <v>41</v>
      </c>
      <c r="I97" s="17">
        <v>24</v>
      </c>
      <c r="J97" s="17" t="s">
        <v>41</v>
      </c>
      <c r="K97" s="17" t="s">
        <v>41</v>
      </c>
      <c r="L97" s="13">
        <f t="shared" si="25"/>
        <v>6</v>
      </c>
      <c r="M97" s="13">
        <f t="shared" si="26"/>
        <v>75</v>
      </c>
    </row>
    <row r="98" spans="1:13" ht="15" customHeight="1">
      <c r="A98" s="42" t="s">
        <v>16</v>
      </c>
      <c r="B98" s="34">
        <v>1</v>
      </c>
      <c r="C98" s="34">
        <v>3</v>
      </c>
      <c r="D98" s="34">
        <v>3</v>
      </c>
      <c r="E98" s="34">
        <v>62</v>
      </c>
      <c r="F98" s="34" t="s">
        <v>41</v>
      </c>
      <c r="G98" s="34">
        <v>1</v>
      </c>
      <c r="H98" s="34" t="s">
        <v>41</v>
      </c>
      <c r="I98" s="34" t="s">
        <v>41</v>
      </c>
      <c r="J98" s="34" t="s">
        <v>41</v>
      </c>
      <c r="K98" s="34" t="s">
        <v>41</v>
      </c>
      <c r="L98" s="13">
        <f t="shared" si="25"/>
        <v>4</v>
      </c>
      <c r="M98" s="13">
        <f t="shared" si="26"/>
        <v>66</v>
      </c>
    </row>
    <row r="99" spans="1:13" ht="15" customHeight="1">
      <c r="A99" s="42" t="s">
        <v>78</v>
      </c>
      <c r="B99" s="34">
        <v>1</v>
      </c>
      <c r="C99" s="34">
        <v>3</v>
      </c>
      <c r="D99" s="34" t="s">
        <v>41</v>
      </c>
      <c r="E99" s="34">
        <v>3</v>
      </c>
      <c r="F99" s="34" t="s">
        <v>41</v>
      </c>
      <c r="G99" s="34">
        <v>2</v>
      </c>
      <c r="H99" s="34">
        <v>6</v>
      </c>
      <c r="I99" s="34">
        <v>24</v>
      </c>
      <c r="J99" s="34" t="s">
        <v>41</v>
      </c>
      <c r="K99" s="34" t="s">
        <v>41</v>
      </c>
      <c r="L99" s="13">
        <f t="shared" si="25"/>
        <v>7</v>
      </c>
      <c r="M99" s="13">
        <f t="shared" si="26"/>
        <v>32</v>
      </c>
    </row>
    <row r="100" spans="1:13" ht="15" customHeight="1">
      <c r="A100" s="42" t="s">
        <v>161</v>
      </c>
      <c r="B100" s="34" t="s">
        <v>41</v>
      </c>
      <c r="C100" s="34">
        <v>4</v>
      </c>
      <c r="D100" s="34" t="s">
        <v>41</v>
      </c>
      <c r="E100" s="34">
        <v>12</v>
      </c>
      <c r="F100" s="34">
        <v>3</v>
      </c>
      <c r="G100" s="34">
        <v>16</v>
      </c>
      <c r="H100" s="34" t="s">
        <v>41</v>
      </c>
      <c r="I100" s="34" t="s">
        <v>41</v>
      </c>
      <c r="J100" s="34" t="s">
        <v>41</v>
      </c>
      <c r="K100" s="34" t="s">
        <v>41</v>
      </c>
      <c r="L100" s="13">
        <f t="shared" si="25"/>
        <v>3</v>
      </c>
      <c r="M100" s="13">
        <f t="shared" si="26"/>
        <v>32</v>
      </c>
    </row>
    <row r="101" spans="1:13" ht="15" customHeight="1">
      <c r="A101" s="42" t="s">
        <v>162</v>
      </c>
      <c r="B101" s="34" t="s">
        <v>41</v>
      </c>
      <c r="C101" s="34">
        <v>1</v>
      </c>
      <c r="D101" s="34">
        <v>2</v>
      </c>
      <c r="E101" s="34">
        <v>16</v>
      </c>
      <c r="F101" s="34" t="s">
        <v>41</v>
      </c>
      <c r="G101" s="34">
        <v>8</v>
      </c>
      <c r="H101" s="34" t="s">
        <v>41</v>
      </c>
      <c r="I101" s="34" t="s">
        <v>41</v>
      </c>
      <c r="J101" s="34" t="s">
        <v>41</v>
      </c>
      <c r="K101" s="34" t="s">
        <v>41</v>
      </c>
      <c r="L101" s="16">
        <f t="shared" si="25"/>
        <v>2</v>
      </c>
      <c r="M101" s="13">
        <f t="shared" si="26"/>
        <v>25</v>
      </c>
    </row>
    <row r="102" spans="1:13" ht="15" customHeight="1">
      <c r="A102" s="42" t="s">
        <v>106</v>
      </c>
      <c r="B102" s="34" t="s">
        <v>41</v>
      </c>
      <c r="C102" s="34">
        <v>4</v>
      </c>
      <c r="D102" s="34">
        <v>1</v>
      </c>
      <c r="E102" s="34">
        <v>12</v>
      </c>
      <c r="F102" s="34" t="s">
        <v>41</v>
      </c>
      <c r="G102" s="34">
        <v>9</v>
      </c>
      <c r="H102" s="34" t="s">
        <v>41</v>
      </c>
      <c r="I102" s="34" t="s">
        <v>41</v>
      </c>
      <c r="J102" s="34" t="s">
        <v>41</v>
      </c>
      <c r="K102" s="34" t="s">
        <v>41</v>
      </c>
      <c r="L102" s="16">
        <f t="shared" si="25"/>
        <v>1</v>
      </c>
      <c r="M102" s="13">
        <f t="shared" si="26"/>
        <v>25</v>
      </c>
    </row>
    <row r="103" spans="1:13" ht="15" customHeight="1">
      <c r="A103" s="96" t="s">
        <v>107</v>
      </c>
      <c r="B103" s="98">
        <v>6</v>
      </c>
      <c r="C103" s="108">
        <v>50</v>
      </c>
      <c r="D103" s="98">
        <v>7</v>
      </c>
      <c r="E103" s="98">
        <v>112</v>
      </c>
      <c r="F103" s="98">
        <v>12</v>
      </c>
      <c r="G103" s="98">
        <v>61</v>
      </c>
      <c r="H103" s="98" t="s">
        <v>41</v>
      </c>
      <c r="I103" s="98">
        <v>6</v>
      </c>
      <c r="J103" s="98">
        <v>1</v>
      </c>
      <c r="K103" s="98">
        <v>1</v>
      </c>
      <c r="L103" s="103">
        <f>SUM(B103,D103,F103,H103,J103)</f>
        <v>26</v>
      </c>
      <c r="M103" s="103">
        <f t="shared" si="26"/>
        <v>230</v>
      </c>
    </row>
    <row r="104" spans="1:13" ht="15" customHeight="1">
      <c r="A104" s="3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ht="15" customHeight="1">
      <c r="A105" s="102" t="s">
        <v>108</v>
      </c>
    </row>
    <row r="106" spans="1:13" ht="66" customHeight="1">
      <c r="A106" s="104"/>
      <c r="B106" s="201" t="s">
        <v>2</v>
      </c>
      <c r="C106" s="201"/>
      <c r="D106" s="201" t="s">
        <v>3</v>
      </c>
      <c r="E106" s="201"/>
      <c r="F106" s="201" t="s">
        <v>4</v>
      </c>
      <c r="G106" s="201"/>
      <c r="H106" s="201" t="s">
        <v>158</v>
      </c>
      <c r="I106" s="201"/>
      <c r="J106" s="201" t="s">
        <v>159</v>
      </c>
      <c r="K106" s="201"/>
      <c r="L106" s="221" t="s">
        <v>1</v>
      </c>
      <c r="M106" s="221"/>
    </row>
    <row r="107" spans="1:13" ht="12.75">
      <c r="A107" s="105"/>
      <c r="B107" s="106" t="s">
        <v>177</v>
      </c>
      <c r="C107" s="106" t="s">
        <v>178</v>
      </c>
      <c r="D107" s="106" t="s">
        <v>177</v>
      </c>
      <c r="E107" s="106" t="s">
        <v>178</v>
      </c>
      <c r="F107" s="106" t="s">
        <v>177</v>
      </c>
      <c r="G107" s="106" t="s">
        <v>178</v>
      </c>
      <c r="H107" s="106" t="s">
        <v>177</v>
      </c>
      <c r="I107" s="106" t="s">
        <v>178</v>
      </c>
      <c r="J107" s="106" t="s">
        <v>177</v>
      </c>
      <c r="K107" s="106" t="s">
        <v>178</v>
      </c>
      <c r="L107" s="107" t="s">
        <v>177</v>
      </c>
      <c r="M107" s="107" t="s">
        <v>178</v>
      </c>
    </row>
    <row r="108" spans="1:13" ht="15" customHeight="1">
      <c r="A108" s="61" t="s">
        <v>1</v>
      </c>
      <c r="B108" s="2">
        <f aca="true" t="shared" si="27" ref="B108:I108">SUM(B110,B118)</f>
        <v>240</v>
      </c>
      <c r="C108" s="2">
        <f t="shared" si="27"/>
        <v>2221</v>
      </c>
      <c r="D108" s="2">
        <f t="shared" si="27"/>
        <v>507</v>
      </c>
      <c r="E108" s="2">
        <f t="shared" si="27"/>
        <v>3754</v>
      </c>
      <c r="F108" s="2">
        <f t="shared" si="27"/>
        <v>273</v>
      </c>
      <c r="G108" s="2">
        <f t="shared" si="27"/>
        <v>2176</v>
      </c>
      <c r="H108" s="2">
        <f t="shared" si="27"/>
        <v>68</v>
      </c>
      <c r="I108" s="2">
        <f t="shared" si="27"/>
        <v>1903</v>
      </c>
      <c r="J108" s="2">
        <f>SUM(J110,J118)</f>
        <v>209</v>
      </c>
      <c r="K108" s="2">
        <f>SUM(K110,K118)</f>
        <v>1630</v>
      </c>
      <c r="L108" s="2">
        <f>SUM(L110,L118)</f>
        <v>1297</v>
      </c>
      <c r="M108" s="2">
        <f>SUM(M110,M118)</f>
        <v>11684</v>
      </c>
    </row>
    <row r="109" spans="1:13" ht="15" customHeight="1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" customHeight="1">
      <c r="A110" s="13" t="s">
        <v>163</v>
      </c>
      <c r="B110" s="13">
        <f aca="true" t="shared" si="28" ref="B110:K110">SUM(B111:B117)</f>
        <v>210</v>
      </c>
      <c r="C110" s="13">
        <f t="shared" si="28"/>
        <v>2014</v>
      </c>
      <c r="D110" s="13">
        <f t="shared" si="28"/>
        <v>399</v>
      </c>
      <c r="E110" s="13">
        <f t="shared" si="28"/>
        <v>2999</v>
      </c>
      <c r="F110" s="13">
        <f t="shared" si="28"/>
        <v>202</v>
      </c>
      <c r="G110" s="13">
        <f t="shared" si="28"/>
        <v>1554</v>
      </c>
      <c r="H110" s="13">
        <f t="shared" si="28"/>
        <v>55</v>
      </c>
      <c r="I110" s="13">
        <f t="shared" si="28"/>
        <v>1846</v>
      </c>
      <c r="J110" s="13">
        <f t="shared" si="28"/>
        <v>209</v>
      </c>
      <c r="K110" s="13">
        <f t="shared" si="28"/>
        <v>1630</v>
      </c>
      <c r="L110" s="13">
        <f aca="true" t="shared" si="29" ref="L110:L116">SUM(B110,D110,F110,H110,J110)</f>
        <v>1075</v>
      </c>
      <c r="M110" s="13">
        <f aca="true" t="shared" si="30" ref="M110:M116">SUM(C110,E110,G110,I110,K110)</f>
        <v>10043</v>
      </c>
    </row>
    <row r="111" spans="1:13" ht="15" customHeight="1">
      <c r="A111" s="14" t="s">
        <v>6</v>
      </c>
      <c r="B111" s="19">
        <v>115</v>
      </c>
      <c r="C111" s="19">
        <v>918</v>
      </c>
      <c r="D111" s="19">
        <v>36</v>
      </c>
      <c r="E111" s="19">
        <v>322</v>
      </c>
      <c r="F111" s="19">
        <v>144</v>
      </c>
      <c r="G111" s="19">
        <v>823</v>
      </c>
      <c r="H111" s="19">
        <v>1</v>
      </c>
      <c r="I111" s="19">
        <v>69</v>
      </c>
      <c r="J111" s="19">
        <v>208</v>
      </c>
      <c r="K111" s="19">
        <v>1626</v>
      </c>
      <c r="L111" s="12">
        <f t="shared" si="29"/>
        <v>504</v>
      </c>
      <c r="M111" s="12">
        <f t="shared" si="30"/>
        <v>3758</v>
      </c>
    </row>
    <row r="112" spans="1:13" ht="15" customHeight="1">
      <c r="A112" s="14" t="s">
        <v>11</v>
      </c>
      <c r="B112" s="19">
        <v>57</v>
      </c>
      <c r="C112" s="19">
        <v>473</v>
      </c>
      <c r="D112" s="19">
        <v>200</v>
      </c>
      <c r="E112" s="19">
        <v>1341</v>
      </c>
      <c r="F112" s="19">
        <v>31</v>
      </c>
      <c r="G112" s="19">
        <v>410</v>
      </c>
      <c r="H112" s="19">
        <v>20</v>
      </c>
      <c r="I112" s="19">
        <v>482</v>
      </c>
      <c r="J112" s="19">
        <v>1</v>
      </c>
      <c r="K112" s="19">
        <v>4</v>
      </c>
      <c r="L112" s="12">
        <f t="shared" si="29"/>
        <v>309</v>
      </c>
      <c r="M112" s="12">
        <f t="shared" si="30"/>
        <v>2710</v>
      </c>
    </row>
    <row r="113" spans="1:13" ht="15" customHeight="1">
      <c r="A113" s="14" t="s">
        <v>8</v>
      </c>
      <c r="B113" s="19">
        <v>4</v>
      </c>
      <c r="C113" s="19">
        <v>254</v>
      </c>
      <c r="D113" s="19">
        <v>106</v>
      </c>
      <c r="E113" s="19">
        <v>727</v>
      </c>
      <c r="F113" s="19">
        <v>1</v>
      </c>
      <c r="G113" s="19">
        <v>105</v>
      </c>
      <c r="H113" s="19">
        <v>34</v>
      </c>
      <c r="I113" s="19">
        <v>1280</v>
      </c>
      <c r="J113" s="19" t="s">
        <v>41</v>
      </c>
      <c r="K113" s="19" t="s">
        <v>41</v>
      </c>
      <c r="L113" s="12">
        <f t="shared" si="29"/>
        <v>145</v>
      </c>
      <c r="M113" s="12">
        <f t="shared" si="30"/>
        <v>2366</v>
      </c>
    </row>
    <row r="114" spans="1:13" ht="15" customHeight="1">
      <c r="A114" s="14" t="s">
        <v>9</v>
      </c>
      <c r="B114" s="19">
        <v>15</v>
      </c>
      <c r="C114" s="19">
        <v>233</v>
      </c>
      <c r="D114" s="19">
        <v>35</v>
      </c>
      <c r="E114" s="19">
        <v>404</v>
      </c>
      <c r="F114" s="19">
        <v>15</v>
      </c>
      <c r="G114" s="19">
        <v>122</v>
      </c>
      <c r="H114" s="19" t="s">
        <v>41</v>
      </c>
      <c r="I114" s="19" t="s">
        <v>41</v>
      </c>
      <c r="J114" s="19" t="s">
        <v>41</v>
      </c>
      <c r="K114" s="19" t="s">
        <v>41</v>
      </c>
      <c r="L114" s="12">
        <f t="shared" si="29"/>
        <v>65</v>
      </c>
      <c r="M114" s="12">
        <f t="shared" si="30"/>
        <v>759</v>
      </c>
    </row>
    <row r="115" spans="1:13" ht="15" customHeight="1">
      <c r="A115" s="14" t="s">
        <v>10</v>
      </c>
      <c r="B115" s="19">
        <v>17</v>
      </c>
      <c r="C115" s="19">
        <v>123</v>
      </c>
      <c r="D115" s="19">
        <v>17</v>
      </c>
      <c r="E115" s="19">
        <v>179</v>
      </c>
      <c r="F115" s="19">
        <v>11</v>
      </c>
      <c r="G115" s="19">
        <v>83</v>
      </c>
      <c r="H115" s="19" t="s">
        <v>41</v>
      </c>
      <c r="I115" s="19">
        <v>3</v>
      </c>
      <c r="J115" s="19" t="s">
        <v>41</v>
      </c>
      <c r="K115" s="19" t="s">
        <v>41</v>
      </c>
      <c r="L115" s="12">
        <f t="shared" si="29"/>
        <v>45</v>
      </c>
      <c r="M115" s="12">
        <f t="shared" si="30"/>
        <v>388</v>
      </c>
    </row>
    <row r="116" spans="1:13" ht="15" customHeight="1">
      <c r="A116" s="14" t="s">
        <v>7</v>
      </c>
      <c r="B116" s="19">
        <v>2</v>
      </c>
      <c r="C116" s="19">
        <v>13</v>
      </c>
      <c r="D116" s="19">
        <v>5</v>
      </c>
      <c r="E116" s="19">
        <v>26</v>
      </c>
      <c r="F116" s="19" t="s">
        <v>41</v>
      </c>
      <c r="G116" s="19">
        <v>11</v>
      </c>
      <c r="H116" s="19" t="s">
        <v>41</v>
      </c>
      <c r="I116" s="19">
        <v>12</v>
      </c>
      <c r="J116" s="19" t="s">
        <v>41</v>
      </c>
      <c r="K116" s="19" t="s">
        <v>41</v>
      </c>
      <c r="L116" s="12">
        <f t="shared" si="29"/>
        <v>7</v>
      </c>
      <c r="M116" s="12">
        <f t="shared" si="30"/>
        <v>62</v>
      </c>
    </row>
    <row r="117" spans="1:13" ht="15" customHeight="1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8"/>
      <c r="M117" s="18"/>
    </row>
    <row r="118" spans="1:13" ht="15" customHeight="1">
      <c r="A118" s="13" t="s">
        <v>12</v>
      </c>
      <c r="B118" s="16">
        <f>SUM(B119:B129)</f>
        <v>30</v>
      </c>
      <c r="C118" s="16">
        <f aca="true" t="shared" si="31" ref="C118:H118">SUM(C119:C129)</f>
        <v>207</v>
      </c>
      <c r="D118" s="16">
        <f t="shared" si="31"/>
        <v>108</v>
      </c>
      <c r="E118" s="16">
        <f t="shared" si="31"/>
        <v>755</v>
      </c>
      <c r="F118" s="16">
        <f t="shared" si="31"/>
        <v>71</v>
      </c>
      <c r="G118" s="16">
        <f t="shared" si="31"/>
        <v>622</v>
      </c>
      <c r="H118" s="16">
        <f t="shared" si="31"/>
        <v>13</v>
      </c>
      <c r="I118" s="16">
        <f>SUM(I119:I129)</f>
        <v>57</v>
      </c>
      <c r="J118" s="16" t="s">
        <v>41</v>
      </c>
      <c r="K118" s="16" t="s">
        <v>41</v>
      </c>
      <c r="L118" s="13">
        <f aca="true" t="shared" si="32" ref="L118:L128">SUM(B118,D118,F118,H118,J118)</f>
        <v>222</v>
      </c>
      <c r="M118" s="13">
        <f aca="true" t="shared" si="33" ref="M118:M129">SUM(C118,E118,G118,I118,K118)</f>
        <v>1641</v>
      </c>
    </row>
    <row r="119" spans="1:13" ht="15" customHeight="1">
      <c r="A119" s="14" t="s">
        <v>14</v>
      </c>
      <c r="B119" s="17">
        <v>15</v>
      </c>
      <c r="C119" s="17">
        <v>85</v>
      </c>
      <c r="D119" s="17">
        <v>23</v>
      </c>
      <c r="E119" s="17">
        <v>204</v>
      </c>
      <c r="F119" s="17">
        <v>31</v>
      </c>
      <c r="G119" s="17">
        <v>321</v>
      </c>
      <c r="H119" s="17" t="s">
        <v>41</v>
      </c>
      <c r="I119" s="17" t="s">
        <v>41</v>
      </c>
      <c r="J119" s="17" t="s">
        <v>41</v>
      </c>
      <c r="K119" s="17" t="s">
        <v>41</v>
      </c>
      <c r="L119" s="13">
        <f t="shared" si="32"/>
        <v>69</v>
      </c>
      <c r="M119" s="13">
        <f t="shared" si="33"/>
        <v>610</v>
      </c>
    </row>
    <row r="120" spans="1:13" ht="15" customHeight="1">
      <c r="A120" s="14" t="s">
        <v>15</v>
      </c>
      <c r="B120" s="17">
        <v>8</v>
      </c>
      <c r="C120" s="17">
        <v>49</v>
      </c>
      <c r="D120" s="17">
        <v>23</v>
      </c>
      <c r="E120" s="17">
        <v>148</v>
      </c>
      <c r="F120" s="17">
        <v>24</v>
      </c>
      <c r="G120" s="17">
        <v>109</v>
      </c>
      <c r="H120" s="17" t="s">
        <v>41</v>
      </c>
      <c r="I120" s="17" t="s">
        <v>41</v>
      </c>
      <c r="J120" s="17" t="s">
        <v>41</v>
      </c>
      <c r="K120" s="17" t="s">
        <v>41</v>
      </c>
      <c r="L120" s="13">
        <f t="shared" si="32"/>
        <v>55</v>
      </c>
      <c r="M120" s="13">
        <f t="shared" si="33"/>
        <v>306</v>
      </c>
    </row>
    <row r="121" spans="1:13" ht="15" customHeight="1">
      <c r="A121" s="14" t="s">
        <v>13</v>
      </c>
      <c r="B121" s="17">
        <v>0</v>
      </c>
      <c r="C121" s="17">
        <v>8</v>
      </c>
      <c r="D121" s="17">
        <v>20</v>
      </c>
      <c r="E121" s="17">
        <v>138</v>
      </c>
      <c r="F121" s="17">
        <v>2</v>
      </c>
      <c r="G121" s="17">
        <v>26</v>
      </c>
      <c r="H121" s="17" t="s">
        <v>41</v>
      </c>
      <c r="I121" s="17" t="s">
        <v>41</v>
      </c>
      <c r="J121" s="17" t="s">
        <v>41</v>
      </c>
      <c r="K121" s="17" t="s">
        <v>41</v>
      </c>
      <c r="L121" s="13">
        <f t="shared" si="32"/>
        <v>22</v>
      </c>
      <c r="M121" s="13">
        <f t="shared" si="33"/>
        <v>172</v>
      </c>
    </row>
    <row r="122" spans="1:13" ht="15" customHeight="1">
      <c r="A122" s="14" t="s">
        <v>17</v>
      </c>
      <c r="B122" s="17">
        <v>1</v>
      </c>
      <c r="C122" s="17">
        <v>6</v>
      </c>
      <c r="D122" s="17">
        <v>4</v>
      </c>
      <c r="E122" s="17">
        <v>20</v>
      </c>
      <c r="F122" s="17"/>
      <c r="G122" s="17">
        <v>82</v>
      </c>
      <c r="H122" s="17">
        <v>6</v>
      </c>
      <c r="I122" s="17">
        <v>9</v>
      </c>
      <c r="J122" s="17" t="s">
        <v>41</v>
      </c>
      <c r="K122" s="17" t="s">
        <v>41</v>
      </c>
      <c r="L122" s="13">
        <f t="shared" si="32"/>
        <v>11</v>
      </c>
      <c r="M122" s="13">
        <f t="shared" si="33"/>
        <v>117</v>
      </c>
    </row>
    <row r="123" spans="1:13" ht="15" customHeight="1">
      <c r="A123" s="14" t="s">
        <v>98</v>
      </c>
      <c r="B123" s="17" t="s">
        <v>41</v>
      </c>
      <c r="C123" s="17">
        <v>2</v>
      </c>
      <c r="D123" s="17">
        <v>10</v>
      </c>
      <c r="E123" s="17">
        <v>41</v>
      </c>
      <c r="F123" s="17">
        <v>1</v>
      </c>
      <c r="G123" s="17">
        <v>2</v>
      </c>
      <c r="H123" s="17" t="s">
        <v>41</v>
      </c>
      <c r="I123" s="17">
        <v>24</v>
      </c>
      <c r="J123" s="17" t="s">
        <v>41</v>
      </c>
      <c r="K123" s="17" t="s">
        <v>41</v>
      </c>
      <c r="L123" s="13">
        <f t="shared" si="32"/>
        <v>11</v>
      </c>
      <c r="M123" s="13">
        <f t="shared" si="33"/>
        <v>69</v>
      </c>
    </row>
    <row r="124" spans="1:13" ht="15" customHeight="1">
      <c r="A124" s="42" t="s">
        <v>16</v>
      </c>
      <c r="B124" s="34" t="s">
        <v>41</v>
      </c>
      <c r="C124" s="34">
        <v>2</v>
      </c>
      <c r="D124" s="34">
        <v>9</v>
      </c>
      <c r="E124" s="34">
        <v>59</v>
      </c>
      <c r="F124" s="34" t="s">
        <v>41</v>
      </c>
      <c r="G124" s="34">
        <v>1</v>
      </c>
      <c r="H124" s="34" t="s">
        <v>41</v>
      </c>
      <c r="I124" s="34" t="s">
        <v>41</v>
      </c>
      <c r="J124" s="34" t="s">
        <v>41</v>
      </c>
      <c r="K124" s="34" t="s">
        <v>41</v>
      </c>
      <c r="L124" s="13">
        <f t="shared" si="32"/>
        <v>9</v>
      </c>
      <c r="M124" s="13">
        <f t="shared" si="33"/>
        <v>62</v>
      </c>
    </row>
    <row r="125" spans="1:13" ht="15" customHeight="1">
      <c r="A125" s="42" t="s">
        <v>161</v>
      </c>
      <c r="B125" s="34" t="s">
        <v>41</v>
      </c>
      <c r="C125" s="34">
        <v>4</v>
      </c>
      <c r="D125" s="34" t="s">
        <v>41</v>
      </c>
      <c r="E125" s="34">
        <v>12</v>
      </c>
      <c r="F125" s="34">
        <v>2</v>
      </c>
      <c r="G125" s="34">
        <v>13</v>
      </c>
      <c r="H125" s="34" t="s">
        <v>41</v>
      </c>
      <c r="I125" s="34" t="s">
        <v>41</v>
      </c>
      <c r="J125" s="34" t="s">
        <v>41</v>
      </c>
      <c r="K125" s="34" t="s">
        <v>41</v>
      </c>
      <c r="L125" s="13">
        <f t="shared" si="32"/>
        <v>2</v>
      </c>
      <c r="M125" s="13">
        <f t="shared" si="33"/>
        <v>29</v>
      </c>
    </row>
    <row r="126" spans="1:13" ht="15" customHeight="1">
      <c r="A126" s="42" t="s">
        <v>78</v>
      </c>
      <c r="B126" s="34" t="s">
        <v>41</v>
      </c>
      <c r="C126" s="34">
        <v>2</v>
      </c>
      <c r="D126" s="34" t="s">
        <v>41</v>
      </c>
      <c r="E126" s="34">
        <v>3</v>
      </c>
      <c r="F126" s="34">
        <v>1</v>
      </c>
      <c r="G126" s="34">
        <v>2</v>
      </c>
      <c r="H126" s="34">
        <v>6</v>
      </c>
      <c r="I126" s="34">
        <v>18</v>
      </c>
      <c r="J126" s="34" t="s">
        <v>41</v>
      </c>
      <c r="K126" s="34" t="s">
        <v>41</v>
      </c>
      <c r="L126" s="13">
        <f t="shared" si="32"/>
        <v>7</v>
      </c>
      <c r="M126" s="13">
        <f t="shared" si="33"/>
        <v>25</v>
      </c>
    </row>
    <row r="127" spans="1:13" ht="15" customHeight="1">
      <c r="A127" s="42" t="s">
        <v>106</v>
      </c>
      <c r="B127" s="34" t="s">
        <v>41</v>
      </c>
      <c r="C127" s="34">
        <v>4</v>
      </c>
      <c r="D127" s="34">
        <v>4</v>
      </c>
      <c r="E127" s="34">
        <v>11</v>
      </c>
      <c r="F127" s="34" t="s">
        <v>41</v>
      </c>
      <c r="G127" s="34">
        <v>9</v>
      </c>
      <c r="H127" s="34" t="s">
        <v>41</v>
      </c>
      <c r="I127" s="34" t="s">
        <v>41</v>
      </c>
      <c r="J127" s="34" t="s">
        <v>41</v>
      </c>
      <c r="K127" s="34" t="s">
        <v>41</v>
      </c>
      <c r="L127" s="16">
        <f t="shared" si="32"/>
        <v>4</v>
      </c>
      <c r="M127" s="13">
        <f t="shared" si="33"/>
        <v>24</v>
      </c>
    </row>
    <row r="128" spans="1:13" ht="15" customHeight="1">
      <c r="A128" s="42" t="s">
        <v>162</v>
      </c>
      <c r="B128" s="34">
        <v>1</v>
      </c>
      <c r="C128" s="34">
        <v>1</v>
      </c>
      <c r="D128" s="34">
        <v>6</v>
      </c>
      <c r="E128" s="34">
        <v>14</v>
      </c>
      <c r="F128" s="34" t="s">
        <v>41</v>
      </c>
      <c r="G128" s="34">
        <v>8</v>
      </c>
      <c r="H128" s="34" t="s">
        <v>41</v>
      </c>
      <c r="I128" s="34" t="s">
        <v>41</v>
      </c>
      <c r="J128" s="34" t="s">
        <v>41</v>
      </c>
      <c r="K128" s="34" t="s">
        <v>41</v>
      </c>
      <c r="L128" s="16">
        <f t="shared" si="32"/>
        <v>7</v>
      </c>
      <c r="M128" s="13">
        <f t="shared" si="33"/>
        <v>23</v>
      </c>
    </row>
    <row r="129" spans="1:13" ht="15" customHeight="1">
      <c r="A129" s="96" t="s">
        <v>107</v>
      </c>
      <c r="B129" s="98">
        <v>5</v>
      </c>
      <c r="C129" s="108">
        <v>44</v>
      </c>
      <c r="D129" s="98">
        <v>9</v>
      </c>
      <c r="E129" s="98">
        <v>105</v>
      </c>
      <c r="F129" s="98">
        <v>10</v>
      </c>
      <c r="G129" s="98">
        <v>49</v>
      </c>
      <c r="H129" s="98">
        <v>1</v>
      </c>
      <c r="I129" s="98">
        <v>6</v>
      </c>
      <c r="J129" s="98" t="s">
        <v>41</v>
      </c>
      <c r="K129" s="98" t="s">
        <v>41</v>
      </c>
      <c r="L129" s="103">
        <f>SUM(B129,D129,F129,H129,J129)</f>
        <v>25</v>
      </c>
      <c r="M129" s="103">
        <f t="shared" si="33"/>
        <v>204</v>
      </c>
    </row>
    <row r="130" spans="1:13" ht="15" customHeight="1">
      <c r="A130" s="3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ht="15" customHeight="1">
      <c r="A131" s="102" t="s">
        <v>108</v>
      </c>
    </row>
    <row r="132" spans="1:13" ht="66" customHeight="1">
      <c r="A132" s="104"/>
      <c r="B132" s="201" t="s">
        <v>2</v>
      </c>
      <c r="C132" s="201"/>
      <c r="D132" s="201" t="s">
        <v>3</v>
      </c>
      <c r="E132" s="201"/>
      <c r="F132" s="201" t="s">
        <v>4</v>
      </c>
      <c r="G132" s="201"/>
      <c r="H132" s="201" t="s">
        <v>158</v>
      </c>
      <c r="I132" s="201"/>
      <c r="J132" s="201" t="s">
        <v>159</v>
      </c>
      <c r="K132" s="201"/>
      <c r="L132" s="221" t="s">
        <v>1</v>
      </c>
      <c r="M132" s="221"/>
    </row>
    <row r="133" spans="1:13" ht="12.75">
      <c r="A133" s="105"/>
      <c r="B133" s="106" t="s">
        <v>175</v>
      </c>
      <c r="C133" s="106" t="s">
        <v>176</v>
      </c>
      <c r="D133" s="106" t="s">
        <v>175</v>
      </c>
      <c r="E133" s="106" t="s">
        <v>176</v>
      </c>
      <c r="F133" s="106" t="s">
        <v>175</v>
      </c>
      <c r="G133" s="106" t="s">
        <v>176</v>
      </c>
      <c r="H133" s="106" t="s">
        <v>175</v>
      </c>
      <c r="I133" s="106" t="s">
        <v>176</v>
      </c>
      <c r="J133" s="106" t="s">
        <v>175</v>
      </c>
      <c r="K133" s="106" t="s">
        <v>176</v>
      </c>
      <c r="L133" s="107" t="s">
        <v>175</v>
      </c>
      <c r="M133" s="107" t="s">
        <v>176</v>
      </c>
    </row>
    <row r="134" spans="1:13" ht="15" customHeight="1">
      <c r="A134" s="61" t="s">
        <v>1</v>
      </c>
      <c r="B134" s="2">
        <f aca="true" t="shared" si="34" ref="B134:I134">SUM(B136,B144)</f>
        <v>292</v>
      </c>
      <c r="C134" s="2">
        <f t="shared" si="34"/>
        <v>1981</v>
      </c>
      <c r="D134" s="2">
        <f t="shared" si="34"/>
        <v>535</v>
      </c>
      <c r="E134" s="2">
        <f t="shared" si="34"/>
        <v>3247</v>
      </c>
      <c r="F134" s="2">
        <f t="shared" si="34"/>
        <v>591</v>
      </c>
      <c r="G134" s="2">
        <f t="shared" si="34"/>
        <v>1903</v>
      </c>
      <c r="H134" s="2">
        <f t="shared" si="34"/>
        <v>218</v>
      </c>
      <c r="I134" s="2">
        <f t="shared" si="34"/>
        <v>1835</v>
      </c>
      <c r="J134" s="2">
        <f>SUM(J136,J144)</f>
        <v>255</v>
      </c>
      <c r="K134" s="2">
        <f>SUM(K136,K144)</f>
        <v>1421</v>
      </c>
      <c r="L134" s="2">
        <f>SUM(L136,L144)</f>
        <v>1891</v>
      </c>
      <c r="M134" s="2">
        <f>SUM(M136,M144)</f>
        <v>10387</v>
      </c>
    </row>
    <row r="135" spans="1:13" ht="15" customHeight="1">
      <c r="A135" s="2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" customHeight="1">
      <c r="A136" s="13" t="s">
        <v>163</v>
      </c>
      <c r="B136" s="13">
        <f aca="true" t="shared" si="35" ref="B136:K136">SUM(B137:B143)</f>
        <v>265</v>
      </c>
      <c r="C136" s="13">
        <f t="shared" si="35"/>
        <v>1804</v>
      </c>
      <c r="D136" s="13">
        <f t="shared" si="35"/>
        <v>416</v>
      </c>
      <c r="E136" s="13">
        <f t="shared" si="35"/>
        <v>2600</v>
      </c>
      <c r="F136" s="13">
        <f t="shared" si="35"/>
        <v>482</v>
      </c>
      <c r="G136" s="13">
        <f t="shared" si="35"/>
        <v>1352</v>
      </c>
      <c r="H136" s="13">
        <f t="shared" si="35"/>
        <v>187</v>
      </c>
      <c r="I136" s="13">
        <f t="shared" si="35"/>
        <v>1791</v>
      </c>
      <c r="J136" s="13">
        <f t="shared" si="35"/>
        <v>255</v>
      </c>
      <c r="K136" s="13">
        <f t="shared" si="35"/>
        <v>1421</v>
      </c>
      <c r="L136" s="13">
        <f aca="true" t="shared" si="36" ref="L136:L142">SUM(B136,D136,F136,H136,J136)</f>
        <v>1605</v>
      </c>
      <c r="M136" s="13">
        <f aca="true" t="shared" si="37" ref="M136:M142">SUM(C136,E136,G136,I136,K136)</f>
        <v>8968</v>
      </c>
    </row>
    <row r="137" spans="1:13" ht="15" customHeight="1">
      <c r="A137" s="14" t="s">
        <v>6</v>
      </c>
      <c r="B137" s="19">
        <v>118</v>
      </c>
      <c r="C137" s="19">
        <v>803</v>
      </c>
      <c r="D137" s="19">
        <v>28</v>
      </c>
      <c r="E137" s="19">
        <v>286</v>
      </c>
      <c r="F137" s="19">
        <v>254</v>
      </c>
      <c r="G137" s="19">
        <v>679</v>
      </c>
      <c r="H137" s="19">
        <v>13</v>
      </c>
      <c r="I137" s="19">
        <v>68</v>
      </c>
      <c r="J137" s="19">
        <v>254</v>
      </c>
      <c r="K137" s="19">
        <v>1418</v>
      </c>
      <c r="L137" s="12">
        <f t="shared" si="36"/>
        <v>667</v>
      </c>
      <c r="M137" s="12">
        <f t="shared" si="37"/>
        <v>3254</v>
      </c>
    </row>
    <row r="138" spans="1:13" ht="15" customHeight="1">
      <c r="A138" s="14" t="s">
        <v>11</v>
      </c>
      <c r="B138" s="19">
        <v>61</v>
      </c>
      <c r="C138" s="19">
        <v>416</v>
      </c>
      <c r="D138" s="19">
        <v>204</v>
      </c>
      <c r="E138" s="19">
        <v>1141</v>
      </c>
      <c r="F138" s="19">
        <v>165</v>
      </c>
      <c r="G138" s="19">
        <v>379</v>
      </c>
      <c r="H138" s="19">
        <v>46</v>
      </c>
      <c r="I138" s="19">
        <v>462</v>
      </c>
      <c r="J138" s="19">
        <v>1</v>
      </c>
      <c r="K138" s="19">
        <v>3</v>
      </c>
      <c r="L138" s="12">
        <f t="shared" si="36"/>
        <v>477</v>
      </c>
      <c r="M138" s="12">
        <f t="shared" si="37"/>
        <v>2401</v>
      </c>
    </row>
    <row r="139" spans="1:13" ht="15" customHeight="1">
      <c r="A139" s="14" t="s">
        <v>8</v>
      </c>
      <c r="B139" s="19">
        <v>32</v>
      </c>
      <c r="C139" s="19">
        <v>250</v>
      </c>
      <c r="D139" s="19">
        <v>90</v>
      </c>
      <c r="E139" s="19">
        <v>621</v>
      </c>
      <c r="F139" s="19">
        <v>8</v>
      </c>
      <c r="G139" s="19">
        <v>104</v>
      </c>
      <c r="H139" s="19">
        <v>122</v>
      </c>
      <c r="I139" s="19">
        <v>1246</v>
      </c>
      <c r="J139" s="19" t="s">
        <v>41</v>
      </c>
      <c r="K139" s="19" t="s">
        <v>41</v>
      </c>
      <c r="L139" s="12">
        <f t="shared" si="36"/>
        <v>252</v>
      </c>
      <c r="M139" s="12">
        <f t="shared" si="37"/>
        <v>2221</v>
      </c>
    </row>
    <row r="140" spans="1:13" ht="15" customHeight="1">
      <c r="A140" s="14" t="s">
        <v>9</v>
      </c>
      <c r="B140" s="19">
        <v>38</v>
      </c>
      <c r="C140" s="19">
        <v>218</v>
      </c>
      <c r="D140" s="19">
        <v>63</v>
      </c>
      <c r="E140" s="19">
        <v>369</v>
      </c>
      <c r="F140" s="19">
        <v>32</v>
      </c>
      <c r="G140" s="19">
        <v>107</v>
      </c>
      <c r="H140" s="19" t="s">
        <v>41</v>
      </c>
      <c r="I140" s="19" t="s">
        <v>41</v>
      </c>
      <c r="J140" s="19" t="s">
        <v>41</v>
      </c>
      <c r="K140" s="19" t="s">
        <v>41</v>
      </c>
      <c r="L140" s="12">
        <f t="shared" si="36"/>
        <v>133</v>
      </c>
      <c r="M140" s="12">
        <f t="shared" si="37"/>
        <v>694</v>
      </c>
    </row>
    <row r="141" spans="1:13" ht="15" customHeight="1">
      <c r="A141" s="14" t="s">
        <v>10</v>
      </c>
      <c r="B141" s="19">
        <v>12</v>
      </c>
      <c r="C141" s="19">
        <v>106</v>
      </c>
      <c r="D141" s="19">
        <v>27</v>
      </c>
      <c r="E141" s="19">
        <v>162</v>
      </c>
      <c r="F141" s="19">
        <v>20</v>
      </c>
      <c r="G141" s="19">
        <v>72</v>
      </c>
      <c r="H141" s="19">
        <v>3</v>
      </c>
      <c r="I141" s="19">
        <v>3</v>
      </c>
      <c r="J141" s="19" t="s">
        <v>41</v>
      </c>
      <c r="K141" s="19" t="s">
        <v>41</v>
      </c>
      <c r="L141" s="12">
        <f t="shared" si="36"/>
        <v>62</v>
      </c>
      <c r="M141" s="12">
        <f t="shared" si="37"/>
        <v>343</v>
      </c>
    </row>
    <row r="142" spans="1:13" ht="15" customHeight="1">
      <c r="A142" s="14" t="s">
        <v>7</v>
      </c>
      <c r="B142" s="19">
        <v>4</v>
      </c>
      <c r="C142" s="19">
        <v>11</v>
      </c>
      <c r="D142" s="19">
        <v>4</v>
      </c>
      <c r="E142" s="19">
        <v>21</v>
      </c>
      <c r="F142" s="19">
        <v>3</v>
      </c>
      <c r="G142" s="19">
        <v>11</v>
      </c>
      <c r="H142" s="19">
        <v>3</v>
      </c>
      <c r="I142" s="19">
        <v>12</v>
      </c>
      <c r="J142" s="19" t="s">
        <v>41</v>
      </c>
      <c r="K142" s="19" t="s">
        <v>41</v>
      </c>
      <c r="L142" s="12">
        <f t="shared" si="36"/>
        <v>14</v>
      </c>
      <c r="M142" s="12">
        <f t="shared" si="37"/>
        <v>55</v>
      </c>
    </row>
    <row r="143" spans="1:13" ht="15" customHeight="1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8"/>
      <c r="M143" s="18"/>
    </row>
    <row r="144" spans="1:13" ht="15" customHeight="1">
      <c r="A144" s="13" t="s">
        <v>12</v>
      </c>
      <c r="B144" s="16">
        <f>SUM(B145:B155)</f>
        <v>27</v>
      </c>
      <c r="C144" s="16">
        <f aca="true" t="shared" si="38" ref="C144:H144">SUM(C145:C155)</f>
        <v>177</v>
      </c>
      <c r="D144" s="16">
        <f t="shared" si="38"/>
        <v>119</v>
      </c>
      <c r="E144" s="16">
        <f t="shared" si="38"/>
        <v>647</v>
      </c>
      <c r="F144" s="16">
        <f t="shared" si="38"/>
        <v>109</v>
      </c>
      <c r="G144" s="16">
        <f t="shared" si="38"/>
        <v>551</v>
      </c>
      <c r="H144" s="16">
        <f t="shared" si="38"/>
        <v>31</v>
      </c>
      <c r="I144" s="16">
        <f>SUM(I145:I155)</f>
        <v>44</v>
      </c>
      <c r="J144" s="16" t="s">
        <v>41</v>
      </c>
      <c r="K144" s="16" t="s">
        <v>41</v>
      </c>
      <c r="L144" s="13">
        <f aca="true" t="shared" si="39" ref="L144:L154">SUM(B144,D144,F144,H144,J144)</f>
        <v>286</v>
      </c>
      <c r="M144" s="13">
        <f aca="true" t="shared" si="40" ref="M144:M155">SUM(C144,E144,G144,I144,K144)</f>
        <v>1419</v>
      </c>
    </row>
    <row r="145" spans="1:13" ht="15" customHeight="1">
      <c r="A145" s="14" t="s">
        <v>14</v>
      </c>
      <c r="B145" s="17">
        <v>11</v>
      </c>
      <c r="C145" s="17">
        <v>70</v>
      </c>
      <c r="D145" s="17">
        <v>25</v>
      </c>
      <c r="E145" s="17">
        <v>181</v>
      </c>
      <c r="F145" s="17">
        <v>64</v>
      </c>
      <c r="G145" s="17">
        <v>290</v>
      </c>
      <c r="H145" s="17" t="s">
        <v>41</v>
      </c>
      <c r="I145" s="17" t="s">
        <v>41</v>
      </c>
      <c r="J145" s="17" t="s">
        <v>41</v>
      </c>
      <c r="K145" s="17" t="s">
        <v>41</v>
      </c>
      <c r="L145" s="13">
        <f t="shared" si="39"/>
        <v>100</v>
      </c>
      <c r="M145" s="13">
        <f t="shared" si="40"/>
        <v>541</v>
      </c>
    </row>
    <row r="146" spans="1:13" ht="15" customHeight="1">
      <c r="A146" s="14" t="s">
        <v>15</v>
      </c>
      <c r="B146" s="17">
        <v>5</v>
      </c>
      <c r="C146" s="17">
        <v>41</v>
      </c>
      <c r="D146" s="17">
        <v>30</v>
      </c>
      <c r="E146" s="17">
        <v>125</v>
      </c>
      <c r="F146" s="17">
        <v>21</v>
      </c>
      <c r="G146" s="17">
        <v>85</v>
      </c>
      <c r="H146" s="17" t="s">
        <v>41</v>
      </c>
      <c r="I146" s="17" t="s">
        <v>41</v>
      </c>
      <c r="J146" s="17" t="s">
        <v>41</v>
      </c>
      <c r="K146" s="17" t="s">
        <v>41</v>
      </c>
      <c r="L146" s="13">
        <f t="shared" si="39"/>
        <v>56</v>
      </c>
      <c r="M146" s="13">
        <f t="shared" si="40"/>
        <v>251</v>
      </c>
    </row>
    <row r="147" spans="1:13" ht="15" customHeight="1">
      <c r="A147" s="14" t="s">
        <v>13</v>
      </c>
      <c r="B147" s="17" t="s">
        <v>41</v>
      </c>
      <c r="C147" s="17">
        <v>8</v>
      </c>
      <c r="D147" s="17">
        <v>21</v>
      </c>
      <c r="E147" s="17">
        <v>118</v>
      </c>
      <c r="F147" s="17">
        <v>7</v>
      </c>
      <c r="G147" s="17">
        <v>24</v>
      </c>
      <c r="H147" s="17" t="s">
        <v>41</v>
      </c>
      <c r="I147" s="17" t="s">
        <v>41</v>
      </c>
      <c r="J147" s="17" t="s">
        <v>41</v>
      </c>
      <c r="K147" s="17" t="s">
        <v>41</v>
      </c>
      <c r="L147" s="13">
        <f t="shared" si="39"/>
        <v>28</v>
      </c>
      <c r="M147" s="13">
        <f t="shared" si="40"/>
        <v>150</v>
      </c>
    </row>
    <row r="148" spans="1:13" ht="15" customHeight="1">
      <c r="A148" s="14" t="s">
        <v>17</v>
      </c>
      <c r="B148" s="17">
        <v>1</v>
      </c>
      <c r="C148" s="17">
        <v>5</v>
      </c>
      <c r="D148" s="17">
        <v>3</v>
      </c>
      <c r="E148" s="17">
        <v>16</v>
      </c>
      <c r="F148" s="17">
        <v>5</v>
      </c>
      <c r="G148" s="17">
        <v>82</v>
      </c>
      <c r="H148" s="17" t="s">
        <v>41</v>
      </c>
      <c r="I148" s="17">
        <v>3</v>
      </c>
      <c r="J148" s="17" t="s">
        <v>41</v>
      </c>
      <c r="K148" s="17" t="s">
        <v>41</v>
      </c>
      <c r="L148" s="13">
        <f t="shared" si="39"/>
        <v>9</v>
      </c>
      <c r="M148" s="13">
        <f t="shared" si="40"/>
        <v>106</v>
      </c>
    </row>
    <row r="149" spans="1:13" ht="15" customHeight="1">
      <c r="A149" s="14" t="s">
        <v>98</v>
      </c>
      <c r="B149" s="17">
        <v>1</v>
      </c>
      <c r="C149" s="17">
        <v>2</v>
      </c>
      <c r="D149" s="17">
        <v>11</v>
      </c>
      <c r="E149" s="17">
        <v>31</v>
      </c>
      <c r="F149" s="17" t="s">
        <v>41</v>
      </c>
      <c r="G149" s="17">
        <v>1</v>
      </c>
      <c r="H149" s="17">
        <v>24</v>
      </c>
      <c r="I149" s="17">
        <v>24</v>
      </c>
      <c r="J149" s="17" t="s">
        <v>41</v>
      </c>
      <c r="K149" s="17" t="s">
        <v>41</v>
      </c>
      <c r="L149" s="13">
        <f t="shared" si="39"/>
        <v>36</v>
      </c>
      <c r="M149" s="13">
        <f t="shared" si="40"/>
        <v>58</v>
      </c>
    </row>
    <row r="150" spans="1:13" ht="15" customHeight="1">
      <c r="A150" s="42" t="s">
        <v>16</v>
      </c>
      <c r="B150" s="34" t="s">
        <v>41</v>
      </c>
      <c r="C150" s="34">
        <v>2</v>
      </c>
      <c r="D150" s="34">
        <v>6</v>
      </c>
      <c r="E150" s="34">
        <v>50</v>
      </c>
      <c r="F150" s="34" t="s">
        <v>41</v>
      </c>
      <c r="G150" s="34">
        <v>1</v>
      </c>
      <c r="H150" s="34" t="s">
        <v>41</v>
      </c>
      <c r="I150" s="34" t="s">
        <v>41</v>
      </c>
      <c r="J150" s="34" t="s">
        <v>41</v>
      </c>
      <c r="K150" s="34" t="s">
        <v>41</v>
      </c>
      <c r="L150" s="13">
        <f t="shared" si="39"/>
        <v>6</v>
      </c>
      <c r="M150" s="13">
        <f t="shared" si="40"/>
        <v>53</v>
      </c>
    </row>
    <row r="151" spans="1:13" ht="15" customHeight="1">
      <c r="A151" s="42" t="s">
        <v>161</v>
      </c>
      <c r="B151" s="34">
        <v>1</v>
      </c>
      <c r="C151" s="34">
        <v>4</v>
      </c>
      <c r="D151" s="34">
        <v>2</v>
      </c>
      <c r="E151" s="34">
        <v>12</v>
      </c>
      <c r="F151" s="34">
        <v>1</v>
      </c>
      <c r="G151" s="34">
        <v>11</v>
      </c>
      <c r="H151" s="34" t="s">
        <v>41</v>
      </c>
      <c r="I151" s="34" t="s">
        <v>41</v>
      </c>
      <c r="J151" s="34" t="s">
        <v>41</v>
      </c>
      <c r="K151" s="34" t="s">
        <v>41</v>
      </c>
      <c r="L151" s="13">
        <f t="shared" si="39"/>
        <v>4</v>
      </c>
      <c r="M151" s="13">
        <f t="shared" si="40"/>
        <v>27</v>
      </c>
    </row>
    <row r="152" spans="1:13" ht="15" customHeight="1">
      <c r="A152" s="42" t="s">
        <v>106</v>
      </c>
      <c r="B152" s="34">
        <v>1</v>
      </c>
      <c r="C152" s="34">
        <v>4</v>
      </c>
      <c r="D152" s="34">
        <v>3</v>
      </c>
      <c r="E152" s="34">
        <v>7</v>
      </c>
      <c r="F152" s="34">
        <v>2</v>
      </c>
      <c r="G152" s="34">
        <v>9</v>
      </c>
      <c r="H152" s="34" t="s">
        <v>41</v>
      </c>
      <c r="I152" s="34" t="s">
        <v>41</v>
      </c>
      <c r="J152" s="34" t="s">
        <v>41</v>
      </c>
      <c r="K152" s="34" t="s">
        <v>41</v>
      </c>
      <c r="L152" s="13">
        <f t="shared" si="39"/>
        <v>6</v>
      </c>
      <c r="M152" s="13">
        <f t="shared" si="40"/>
        <v>20</v>
      </c>
    </row>
    <row r="153" spans="1:13" ht="15" customHeight="1">
      <c r="A153" s="42" t="s">
        <v>187</v>
      </c>
      <c r="B153" s="34" t="s">
        <v>41</v>
      </c>
      <c r="C153" s="34">
        <v>9</v>
      </c>
      <c r="D153" s="34" t="s">
        <v>41</v>
      </c>
      <c r="E153" s="34">
        <v>6</v>
      </c>
      <c r="F153" s="34">
        <v>2</v>
      </c>
      <c r="G153" s="34">
        <v>4</v>
      </c>
      <c r="H153" s="34" t="s">
        <v>41</v>
      </c>
      <c r="I153" s="34" t="s">
        <v>41</v>
      </c>
      <c r="J153" s="34" t="s">
        <v>41</v>
      </c>
      <c r="K153" s="34" t="s">
        <v>41</v>
      </c>
      <c r="L153" s="16">
        <f t="shared" si="39"/>
        <v>2</v>
      </c>
      <c r="M153" s="13">
        <f t="shared" si="40"/>
        <v>19</v>
      </c>
    </row>
    <row r="154" spans="1:13" ht="15" customHeight="1">
      <c r="A154" s="42" t="s">
        <v>78</v>
      </c>
      <c r="B154" s="34">
        <v>1</v>
      </c>
      <c r="C154" s="34">
        <v>2</v>
      </c>
      <c r="D154" s="34" t="s">
        <v>41</v>
      </c>
      <c r="E154" s="34">
        <v>3</v>
      </c>
      <c r="F154" s="34" t="s">
        <v>41</v>
      </c>
      <c r="G154" s="34">
        <v>1</v>
      </c>
      <c r="H154" s="34">
        <v>6</v>
      </c>
      <c r="I154" s="34">
        <v>12</v>
      </c>
      <c r="J154" s="34" t="s">
        <v>41</v>
      </c>
      <c r="K154" s="34" t="s">
        <v>41</v>
      </c>
      <c r="L154" s="16">
        <f t="shared" si="39"/>
        <v>7</v>
      </c>
      <c r="M154" s="13">
        <f t="shared" si="40"/>
        <v>18</v>
      </c>
    </row>
    <row r="155" spans="1:13" ht="15" customHeight="1">
      <c r="A155" s="96" t="s">
        <v>107</v>
      </c>
      <c r="B155" s="98">
        <v>6</v>
      </c>
      <c r="C155" s="108">
        <v>30</v>
      </c>
      <c r="D155" s="98">
        <v>18</v>
      </c>
      <c r="E155" s="98">
        <v>98</v>
      </c>
      <c r="F155" s="98">
        <v>7</v>
      </c>
      <c r="G155" s="98">
        <v>43</v>
      </c>
      <c r="H155" s="98">
        <v>1</v>
      </c>
      <c r="I155" s="98">
        <v>5</v>
      </c>
      <c r="J155" s="98" t="s">
        <v>41</v>
      </c>
      <c r="K155" s="98" t="s">
        <v>41</v>
      </c>
      <c r="L155" s="103">
        <f>SUM(B155,D155,F155,H155,J155)</f>
        <v>32</v>
      </c>
      <c r="M155" s="103">
        <f t="shared" si="40"/>
        <v>176</v>
      </c>
    </row>
    <row r="156" spans="1:13" ht="15" customHeight="1">
      <c r="A156" s="3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ht="15" customHeight="1">
      <c r="A157" s="102" t="s">
        <v>108</v>
      </c>
    </row>
    <row r="158" spans="1:13" ht="66" customHeight="1">
      <c r="A158" s="104"/>
      <c r="B158" s="201" t="s">
        <v>2</v>
      </c>
      <c r="C158" s="201"/>
      <c r="D158" s="201" t="s">
        <v>3</v>
      </c>
      <c r="E158" s="201"/>
      <c r="F158" s="201" t="s">
        <v>4</v>
      </c>
      <c r="G158" s="201"/>
      <c r="H158" s="201" t="s">
        <v>158</v>
      </c>
      <c r="I158" s="201"/>
      <c r="J158" s="201" t="s">
        <v>159</v>
      </c>
      <c r="K158" s="201"/>
      <c r="L158" s="221" t="s">
        <v>1</v>
      </c>
      <c r="M158" s="221"/>
    </row>
    <row r="159" spans="1:13" ht="12.75">
      <c r="A159" s="105"/>
      <c r="B159" s="106" t="s">
        <v>173</v>
      </c>
      <c r="C159" s="106" t="s">
        <v>174</v>
      </c>
      <c r="D159" s="106" t="s">
        <v>173</v>
      </c>
      <c r="E159" s="106" t="s">
        <v>174</v>
      </c>
      <c r="F159" s="106" t="s">
        <v>173</v>
      </c>
      <c r="G159" s="106" t="s">
        <v>174</v>
      </c>
      <c r="H159" s="106" t="s">
        <v>173</v>
      </c>
      <c r="I159" s="106" t="s">
        <v>174</v>
      </c>
      <c r="J159" s="106" t="s">
        <v>173</v>
      </c>
      <c r="K159" s="106" t="s">
        <v>174</v>
      </c>
      <c r="L159" s="107" t="s">
        <v>173</v>
      </c>
      <c r="M159" s="107" t="s">
        <v>174</v>
      </c>
    </row>
    <row r="160" spans="1:13" ht="15" customHeight="1">
      <c r="A160" s="61" t="s">
        <v>1</v>
      </c>
      <c r="B160" s="2">
        <f aca="true" t="shared" si="41" ref="B160:I160">SUM(B162,B170)</f>
        <v>200</v>
      </c>
      <c r="C160" s="2">
        <f t="shared" si="41"/>
        <v>1689</v>
      </c>
      <c r="D160" s="2">
        <f t="shared" si="41"/>
        <v>432</v>
      </c>
      <c r="E160" s="2">
        <f t="shared" si="41"/>
        <v>2712</v>
      </c>
      <c r="F160" s="2">
        <f t="shared" si="41"/>
        <v>158</v>
      </c>
      <c r="G160" s="2">
        <f t="shared" si="41"/>
        <v>1312</v>
      </c>
      <c r="H160" s="2">
        <f t="shared" si="41"/>
        <v>214</v>
      </c>
      <c r="I160" s="2">
        <f t="shared" si="41"/>
        <v>1617</v>
      </c>
      <c r="J160" s="2">
        <f>SUM(J162,J170)</f>
        <v>191</v>
      </c>
      <c r="K160" s="2">
        <f>SUM(K162,K170)</f>
        <v>1166</v>
      </c>
      <c r="L160" s="2">
        <f>SUM(L162,L170)</f>
        <v>1195</v>
      </c>
      <c r="M160" s="2">
        <f>SUM(M162,M170)</f>
        <v>8496</v>
      </c>
    </row>
    <row r="161" spans="1:13" ht="15" customHeight="1">
      <c r="A161" s="2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 customHeight="1">
      <c r="A162" s="13" t="s">
        <v>163</v>
      </c>
      <c r="B162" s="13">
        <f aca="true" t="shared" si="42" ref="B162:K162">SUM(B163:B169)</f>
        <v>179</v>
      </c>
      <c r="C162" s="13">
        <f t="shared" si="42"/>
        <v>1539</v>
      </c>
      <c r="D162" s="13">
        <f t="shared" si="42"/>
        <v>360</v>
      </c>
      <c r="E162" s="13">
        <f t="shared" si="42"/>
        <v>2184</v>
      </c>
      <c r="F162" s="13">
        <f t="shared" si="42"/>
        <v>101</v>
      </c>
      <c r="G162" s="13">
        <f t="shared" si="42"/>
        <v>870</v>
      </c>
      <c r="H162" s="13">
        <f t="shared" si="42"/>
        <v>212</v>
      </c>
      <c r="I162" s="13">
        <f t="shared" si="42"/>
        <v>1604</v>
      </c>
      <c r="J162" s="13">
        <f t="shared" si="42"/>
        <v>191</v>
      </c>
      <c r="K162" s="13">
        <f t="shared" si="42"/>
        <v>1166</v>
      </c>
      <c r="L162" s="13">
        <f aca="true" t="shared" si="43" ref="L162:L168">SUM(B162,D162,F162,H162,J162)</f>
        <v>1043</v>
      </c>
      <c r="M162" s="13">
        <f aca="true" t="shared" si="44" ref="M162:M168">SUM(C162,E162,G162,I162,K162)</f>
        <v>7363</v>
      </c>
    </row>
    <row r="163" spans="1:13" ht="15" customHeight="1">
      <c r="A163" s="14" t="s">
        <v>6</v>
      </c>
      <c r="B163" s="19">
        <v>73</v>
      </c>
      <c r="C163" s="19">
        <v>685</v>
      </c>
      <c r="D163" s="19">
        <v>19</v>
      </c>
      <c r="E163" s="19">
        <v>258</v>
      </c>
      <c r="F163" s="19">
        <v>34</v>
      </c>
      <c r="G163" s="19">
        <v>425</v>
      </c>
      <c r="H163" s="19">
        <v>12</v>
      </c>
      <c r="I163" s="19">
        <v>55</v>
      </c>
      <c r="J163" s="19">
        <v>191</v>
      </c>
      <c r="K163" s="19">
        <v>1164</v>
      </c>
      <c r="L163" s="12">
        <f t="shared" si="43"/>
        <v>329</v>
      </c>
      <c r="M163" s="12">
        <f t="shared" si="44"/>
        <v>2587</v>
      </c>
    </row>
    <row r="164" spans="1:13" ht="15" customHeight="1">
      <c r="A164" s="14" t="s">
        <v>8</v>
      </c>
      <c r="B164" s="19">
        <v>22</v>
      </c>
      <c r="C164" s="19">
        <v>218</v>
      </c>
      <c r="D164" s="19">
        <v>86</v>
      </c>
      <c r="E164" s="19">
        <v>531</v>
      </c>
      <c r="F164" s="19">
        <v>3</v>
      </c>
      <c r="G164" s="19">
        <v>96</v>
      </c>
      <c r="H164" s="19">
        <v>116</v>
      </c>
      <c r="I164" s="19">
        <v>1124</v>
      </c>
      <c r="J164" s="19" t="s">
        <v>41</v>
      </c>
      <c r="K164" s="19" t="s">
        <v>41</v>
      </c>
      <c r="L164" s="12">
        <f t="shared" si="43"/>
        <v>227</v>
      </c>
      <c r="M164" s="12">
        <f t="shared" si="44"/>
        <v>1969</v>
      </c>
    </row>
    <row r="165" spans="1:13" ht="15" customHeight="1">
      <c r="A165" s="14" t="s">
        <v>11</v>
      </c>
      <c r="B165" s="19">
        <v>50</v>
      </c>
      <c r="C165" s="19">
        <v>355</v>
      </c>
      <c r="D165" s="19">
        <v>185</v>
      </c>
      <c r="E165" s="19">
        <v>937</v>
      </c>
      <c r="F165" s="19">
        <v>46</v>
      </c>
      <c r="G165" s="19">
        <v>214</v>
      </c>
      <c r="H165" s="19">
        <v>82</v>
      </c>
      <c r="I165" s="19">
        <v>416</v>
      </c>
      <c r="J165" s="19" t="s">
        <v>41</v>
      </c>
      <c r="K165" s="19">
        <v>2</v>
      </c>
      <c r="L165" s="12">
        <f t="shared" si="43"/>
        <v>363</v>
      </c>
      <c r="M165" s="12">
        <f t="shared" si="44"/>
        <v>1924</v>
      </c>
    </row>
    <row r="166" spans="1:13" ht="15" customHeight="1">
      <c r="A166" s="14" t="s">
        <v>9</v>
      </c>
      <c r="B166" s="19">
        <v>18</v>
      </c>
      <c r="C166" s="19">
        <v>180</v>
      </c>
      <c r="D166" s="19">
        <v>46</v>
      </c>
      <c r="E166" s="19">
        <v>306</v>
      </c>
      <c r="F166" s="19">
        <v>13</v>
      </c>
      <c r="G166" s="19">
        <v>75</v>
      </c>
      <c r="H166" s="19" t="s">
        <v>41</v>
      </c>
      <c r="I166" s="19" t="s">
        <v>41</v>
      </c>
      <c r="J166" s="19" t="s">
        <v>41</v>
      </c>
      <c r="K166" s="19" t="s">
        <v>41</v>
      </c>
      <c r="L166" s="12">
        <f t="shared" si="43"/>
        <v>77</v>
      </c>
      <c r="M166" s="12">
        <f t="shared" si="44"/>
        <v>561</v>
      </c>
    </row>
    <row r="167" spans="1:13" ht="15" customHeight="1">
      <c r="A167" s="14" t="s">
        <v>10</v>
      </c>
      <c r="B167" s="19">
        <v>15</v>
      </c>
      <c r="C167" s="19">
        <v>94</v>
      </c>
      <c r="D167" s="19">
        <v>23</v>
      </c>
      <c r="E167" s="19">
        <v>135</v>
      </c>
      <c r="F167" s="19">
        <v>5</v>
      </c>
      <c r="G167" s="19">
        <v>52</v>
      </c>
      <c r="H167" s="19" t="s">
        <v>41</v>
      </c>
      <c r="I167" s="19" t="s">
        <v>41</v>
      </c>
      <c r="J167" s="19" t="s">
        <v>41</v>
      </c>
      <c r="K167" s="19" t="s">
        <v>41</v>
      </c>
      <c r="L167" s="12">
        <f t="shared" si="43"/>
        <v>43</v>
      </c>
      <c r="M167" s="12">
        <f t="shared" si="44"/>
        <v>281</v>
      </c>
    </row>
    <row r="168" spans="1:13" ht="15" customHeight="1">
      <c r="A168" s="14" t="s">
        <v>7</v>
      </c>
      <c r="B168" s="19">
        <v>1</v>
      </c>
      <c r="C168" s="19">
        <v>7</v>
      </c>
      <c r="D168" s="19">
        <v>1</v>
      </c>
      <c r="E168" s="19">
        <v>17</v>
      </c>
      <c r="F168" s="19" t="s">
        <v>41</v>
      </c>
      <c r="G168" s="19">
        <v>8</v>
      </c>
      <c r="H168" s="19">
        <v>2</v>
      </c>
      <c r="I168" s="19">
        <v>9</v>
      </c>
      <c r="J168" s="19" t="s">
        <v>41</v>
      </c>
      <c r="K168" s="19" t="s">
        <v>41</v>
      </c>
      <c r="L168" s="12">
        <f t="shared" si="43"/>
        <v>4</v>
      </c>
      <c r="M168" s="12">
        <f t="shared" si="44"/>
        <v>41</v>
      </c>
    </row>
    <row r="169" spans="1:13" ht="15" customHeight="1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8"/>
      <c r="M169" s="18"/>
    </row>
    <row r="170" spans="1:13" ht="15" customHeight="1">
      <c r="A170" s="13" t="s">
        <v>12</v>
      </c>
      <c r="B170" s="16">
        <f>SUM(B171:B181)</f>
        <v>21</v>
      </c>
      <c r="C170" s="16">
        <f aca="true" t="shared" si="45" ref="C170:H170">SUM(C171:C181)</f>
        <v>150</v>
      </c>
      <c r="D170" s="16">
        <f t="shared" si="45"/>
        <v>72</v>
      </c>
      <c r="E170" s="16">
        <f t="shared" si="45"/>
        <v>528</v>
      </c>
      <c r="F170" s="16">
        <f t="shared" si="45"/>
        <v>57</v>
      </c>
      <c r="G170" s="16">
        <f t="shared" si="45"/>
        <v>442</v>
      </c>
      <c r="H170" s="16">
        <f t="shared" si="45"/>
        <v>2</v>
      </c>
      <c r="I170" s="16">
        <f>SUM(I171:I181)</f>
        <v>13</v>
      </c>
      <c r="J170" s="16" t="s">
        <v>41</v>
      </c>
      <c r="K170" s="16" t="s">
        <v>41</v>
      </c>
      <c r="L170" s="13">
        <f aca="true" t="shared" si="46" ref="L170:L181">SUM(B170,D170,F170,H170,J170)</f>
        <v>152</v>
      </c>
      <c r="M170" s="13">
        <f aca="true" t="shared" si="47" ref="M170:M181">SUM(C170,E170,G170,I170,K170)</f>
        <v>1133</v>
      </c>
    </row>
    <row r="171" spans="1:13" ht="15" customHeight="1">
      <c r="A171" s="14" t="s">
        <v>14</v>
      </c>
      <c r="B171" s="17">
        <v>8</v>
      </c>
      <c r="C171" s="17">
        <v>59</v>
      </c>
      <c r="D171" s="17">
        <v>20</v>
      </c>
      <c r="E171" s="17">
        <v>156</v>
      </c>
      <c r="F171" s="17">
        <v>41</v>
      </c>
      <c r="G171" s="17">
        <v>226</v>
      </c>
      <c r="H171" s="17" t="s">
        <v>41</v>
      </c>
      <c r="I171" s="17" t="s">
        <v>41</v>
      </c>
      <c r="J171" s="17" t="s">
        <v>41</v>
      </c>
      <c r="K171" s="17" t="s">
        <v>41</v>
      </c>
      <c r="L171" s="13">
        <f t="shared" si="46"/>
        <v>69</v>
      </c>
      <c r="M171" s="13">
        <f t="shared" si="47"/>
        <v>441</v>
      </c>
    </row>
    <row r="172" spans="1:13" ht="15" customHeight="1">
      <c r="A172" s="14" t="s">
        <v>15</v>
      </c>
      <c r="B172" s="17">
        <v>6</v>
      </c>
      <c r="C172" s="17">
        <v>36</v>
      </c>
      <c r="D172" s="17">
        <v>15</v>
      </c>
      <c r="E172" s="17">
        <v>95</v>
      </c>
      <c r="F172" s="17">
        <v>9</v>
      </c>
      <c r="G172" s="17">
        <v>64</v>
      </c>
      <c r="H172" s="17" t="s">
        <v>41</v>
      </c>
      <c r="I172" s="17" t="s">
        <v>41</v>
      </c>
      <c r="J172" s="17" t="s">
        <v>41</v>
      </c>
      <c r="K172" s="17" t="s">
        <v>41</v>
      </c>
      <c r="L172" s="13">
        <f t="shared" si="46"/>
        <v>30</v>
      </c>
      <c r="M172" s="13">
        <f t="shared" si="47"/>
        <v>195</v>
      </c>
    </row>
    <row r="173" spans="1:13" ht="15" customHeight="1">
      <c r="A173" s="14" t="s">
        <v>13</v>
      </c>
      <c r="B173" s="17">
        <v>1</v>
      </c>
      <c r="C173" s="17">
        <v>8</v>
      </c>
      <c r="D173" s="17">
        <v>14</v>
      </c>
      <c r="E173" s="17">
        <v>97</v>
      </c>
      <c r="F173" s="17">
        <v>2</v>
      </c>
      <c r="G173" s="17">
        <v>17</v>
      </c>
      <c r="H173" s="17" t="s">
        <v>41</v>
      </c>
      <c r="I173" s="17" t="s">
        <v>41</v>
      </c>
      <c r="J173" s="17" t="s">
        <v>41</v>
      </c>
      <c r="K173" s="17" t="s">
        <v>41</v>
      </c>
      <c r="L173" s="13">
        <f t="shared" si="46"/>
        <v>17</v>
      </c>
      <c r="M173" s="13">
        <f t="shared" si="47"/>
        <v>122</v>
      </c>
    </row>
    <row r="174" spans="1:13" ht="15" customHeight="1">
      <c r="A174" s="14" t="s">
        <v>17</v>
      </c>
      <c r="B174" s="17">
        <v>1</v>
      </c>
      <c r="C174" s="17">
        <v>4</v>
      </c>
      <c r="D174" s="17">
        <v>1</v>
      </c>
      <c r="E174" s="17">
        <v>13</v>
      </c>
      <c r="F174" s="17">
        <v>1</v>
      </c>
      <c r="G174" s="17">
        <v>77</v>
      </c>
      <c r="H174" s="17" t="s">
        <v>41</v>
      </c>
      <c r="I174" s="17">
        <v>3</v>
      </c>
      <c r="J174" s="17" t="s">
        <v>41</v>
      </c>
      <c r="K174" s="17" t="s">
        <v>41</v>
      </c>
      <c r="L174" s="13">
        <f t="shared" si="46"/>
        <v>3</v>
      </c>
      <c r="M174" s="13">
        <f t="shared" si="47"/>
        <v>97</v>
      </c>
    </row>
    <row r="175" spans="1:13" ht="15" customHeight="1">
      <c r="A175" s="14" t="s">
        <v>16</v>
      </c>
      <c r="B175" s="17" t="s">
        <v>41</v>
      </c>
      <c r="C175" s="17">
        <v>2</v>
      </c>
      <c r="D175" s="17">
        <v>6</v>
      </c>
      <c r="E175" s="17">
        <v>44</v>
      </c>
      <c r="F175" s="17">
        <v>1</v>
      </c>
      <c r="G175" s="17">
        <v>1</v>
      </c>
      <c r="H175" s="17" t="s">
        <v>41</v>
      </c>
      <c r="I175" s="17" t="s">
        <v>41</v>
      </c>
      <c r="J175" s="17" t="s">
        <v>41</v>
      </c>
      <c r="K175" s="17" t="s">
        <v>41</v>
      </c>
      <c r="L175" s="13">
        <f t="shared" si="46"/>
        <v>7</v>
      </c>
      <c r="M175" s="13">
        <f t="shared" si="47"/>
        <v>47</v>
      </c>
    </row>
    <row r="176" spans="1:13" ht="15" customHeight="1">
      <c r="A176" s="42" t="s">
        <v>161</v>
      </c>
      <c r="B176" s="34" t="s">
        <v>41</v>
      </c>
      <c r="C176" s="34">
        <v>3</v>
      </c>
      <c r="D176" s="34">
        <v>3</v>
      </c>
      <c r="E176" s="34">
        <v>10</v>
      </c>
      <c r="F176" s="34" t="s">
        <v>41</v>
      </c>
      <c r="G176" s="34">
        <v>10</v>
      </c>
      <c r="H176" s="34" t="s">
        <v>41</v>
      </c>
      <c r="I176" s="34" t="s">
        <v>41</v>
      </c>
      <c r="J176" s="34" t="s">
        <v>41</v>
      </c>
      <c r="K176" s="34" t="s">
        <v>41</v>
      </c>
      <c r="L176" s="13">
        <f t="shared" si="46"/>
        <v>3</v>
      </c>
      <c r="M176" s="13">
        <f t="shared" si="47"/>
        <v>23</v>
      </c>
    </row>
    <row r="177" spans="1:13" ht="15" customHeight="1">
      <c r="A177" s="42" t="s">
        <v>98</v>
      </c>
      <c r="B177" s="34" t="s">
        <v>41</v>
      </c>
      <c r="C177" s="34">
        <v>1</v>
      </c>
      <c r="D177" s="34">
        <v>1</v>
      </c>
      <c r="E177" s="34">
        <v>20</v>
      </c>
      <c r="F177" s="34" t="s">
        <v>41</v>
      </c>
      <c r="G177" s="34">
        <v>1</v>
      </c>
      <c r="H177" s="34" t="s">
        <v>41</v>
      </c>
      <c r="I177" s="34" t="s">
        <v>41</v>
      </c>
      <c r="J177" s="34" t="s">
        <v>41</v>
      </c>
      <c r="K177" s="34" t="s">
        <v>41</v>
      </c>
      <c r="L177" s="13">
        <f t="shared" si="46"/>
        <v>1</v>
      </c>
      <c r="M177" s="13">
        <f t="shared" si="47"/>
        <v>22</v>
      </c>
    </row>
    <row r="178" spans="1:13" ht="15" customHeight="1">
      <c r="A178" s="42" t="s">
        <v>187</v>
      </c>
      <c r="B178" s="34">
        <v>2</v>
      </c>
      <c r="C178" s="34">
        <v>9</v>
      </c>
      <c r="D178" s="34">
        <v>1</v>
      </c>
      <c r="E178" s="34">
        <v>6</v>
      </c>
      <c r="F178" s="34" t="s">
        <v>41</v>
      </c>
      <c r="G178" s="34">
        <v>2</v>
      </c>
      <c r="H178" s="34" t="s">
        <v>41</v>
      </c>
      <c r="I178" s="34" t="s">
        <v>41</v>
      </c>
      <c r="J178" s="34" t="s">
        <v>41</v>
      </c>
      <c r="K178" s="34" t="s">
        <v>41</v>
      </c>
      <c r="L178" s="13">
        <f t="shared" si="46"/>
        <v>3</v>
      </c>
      <c r="M178" s="13">
        <f t="shared" si="47"/>
        <v>17</v>
      </c>
    </row>
    <row r="179" spans="1:13" ht="15" customHeight="1">
      <c r="A179" s="42" t="s">
        <v>162</v>
      </c>
      <c r="B179" s="34" t="s">
        <v>41</v>
      </c>
      <c r="C179" s="34" t="s">
        <v>41</v>
      </c>
      <c r="D179" s="34" t="s">
        <v>41</v>
      </c>
      <c r="E179" s="34">
        <v>7</v>
      </c>
      <c r="F179" s="34" t="s">
        <v>41</v>
      </c>
      <c r="G179" s="34">
        <v>8</v>
      </c>
      <c r="H179" s="34" t="s">
        <v>41</v>
      </c>
      <c r="I179" s="34" t="s">
        <v>41</v>
      </c>
      <c r="J179" s="34" t="s">
        <v>41</v>
      </c>
      <c r="K179" s="34" t="s">
        <v>41</v>
      </c>
      <c r="L179" s="16" t="s">
        <v>41</v>
      </c>
      <c r="M179" s="13">
        <f t="shared" si="47"/>
        <v>15</v>
      </c>
    </row>
    <row r="180" spans="1:13" ht="15" customHeight="1">
      <c r="A180" s="42" t="s">
        <v>106</v>
      </c>
      <c r="B180" s="34" t="s">
        <v>41</v>
      </c>
      <c r="C180" s="34">
        <v>3</v>
      </c>
      <c r="D180" s="34" t="s">
        <v>41</v>
      </c>
      <c r="E180" s="34">
        <v>4</v>
      </c>
      <c r="F180" s="34" t="s">
        <v>41</v>
      </c>
      <c r="G180" s="34">
        <v>7</v>
      </c>
      <c r="H180" s="34" t="s">
        <v>41</v>
      </c>
      <c r="I180" s="34" t="s">
        <v>41</v>
      </c>
      <c r="J180" s="34" t="s">
        <v>41</v>
      </c>
      <c r="K180" s="34" t="s">
        <v>41</v>
      </c>
      <c r="L180" s="16" t="s">
        <v>41</v>
      </c>
      <c r="M180" s="13">
        <f t="shared" si="47"/>
        <v>14</v>
      </c>
    </row>
    <row r="181" spans="1:13" ht="15" customHeight="1">
      <c r="A181" s="96" t="s">
        <v>107</v>
      </c>
      <c r="B181" s="98">
        <v>3</v>
      </c>
      <c r="C181" s="108">
        <v>25</v>
      </c>
      <c r="D181" s="98">
        <v>11</v>
      </c>
      <c r="E181" s="98">
        <v>76</v>
      </c>
      <c r="F181" s="98">
        <v>3</v>
      </c>
      <c r="G181" s="98">
        <v>29</v>
      </c>
      <c r="H181" s="98">
        <v>2</v>
      </c>
      <c r="I181" s="98">
        <v>10</v>
      </c>
      <c r="J181" s="98" t="s">
        <v>41</v>
      </c>
      <c r="K181" s="98" t="s">
        <v>41</v>
      </c>
      <c r="L181" s="103">
        <f t="shared" si="46"/>
        <v>19</v>
      </c>
      <c r="M181" s="103">
        <f t="shared" si="47"/>
        <v>140</v>
      </c>
    </row>
    <row r="182" spans="1:13" ht="15" customHeight="1">
      <c r="A182" s="39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ht="15" customHeight="1">
      <c r="A183" s="102" t="s">
        <v>108</v>
      </c>
    </row>
    <row r="184" spans="1:13" ht="66" customHeight="1">
      <c r="A184" s="104"/>
      <c r="B184" s="201" t="s">
        <v>2</v>
      </c>
      <c r="C184" s="201"/>
      <c r="D184" s="201" t="s">
        <v>3</v>
      </c>
      <c r="E184" s="201"/>
      <c r="F184" s="201" t="s">
        <v>4</v>
      </c>
      <c r="G184" s="201"/>
      <c r="H184" s="201" t="s">
        <v>158</v>
      </c>
      <c r="I184" s="201"/>
      <c r="J184" s="201" t="s">
        <v>159</v>
      </c>
      <c r="K184" s="201"/>
      <c r="L184" s="221" t="s">
        <v>1</v>
      </c>
      <c r="M184" s="221"/>
    </row>
    <row r="185" spans="1:13" ht="12.75">
      <c r="A185" s="105"/>
      <c r="B185" s="106" t="s">
        <v>171</v>
      </c>
      <c r="C185" s="106" t="s">
        <v>172</v>
      </c>
      <c r="D185" s="106" t="s">
        <v>171</v>
      </c>
      <c r="E185" s="106" t="s">
        <v>172</v>
      </c>
      <c r="F185" s="106" t="s">
        <v>171</v>
      </c>
      <c r="G185" s="106" t="s">
        <v>172</v>
      </c>
      <c r="H185" s="106" t="s">
        <v>171</v>
      </c>
      <c r="I185" s="106" t="s">
        <v>172</v>
      </c>
      <c r="J185" s="106" t="s">
        <v>171</v>
      </c>
      <c r="K185" s="106" t="s">
        <v>172</v>
      </c>
      <c r="L185" s="107" t="s">
        <v>171</v>
      </c>
      <c r="M185" s="107" t="s">
        <v>172</v>
      </c>
    </row>
    <row r="186" spans="1:13" ht="15" customHeight="1">
      <c r="A186" s="61" t="s">
        <v>1</v>
      </c>
      <c r="B186" s="2">
        <f aca="true" t="shared" si="48" ref="B186:I186">SUM(B188,B196)</f>
        <v>322</v>
      </c>
      <c r="C186" s="2">
        <f t="shared" si="48"/>
        <v>1489</v>
      </c>
      <c r="D186" s="2">
        <f t="shared" si="48"/>
        <v>548</v>
      </c>
      <c r="E186" s="2">
        <f t="shared" si="48"/>
        <v>2280</v>
      </c>
      <c r="F186" s="2">
        <f t="shared" si="48"/>
        <v>215</v>
      </c>
      <c r="G186" s="2">
        <f t="shared" si="48"/>
        <v>1154</v>
      </c>
      <c r="H186" s="2">
        <f t="shared" si="48"/>
        <v>321</v>
      </c>
      <c r="I186" s="2">
        <f t="shared" si="48"/>
        <v>1403</v>
      </c>
      <c r="J186" s="2">
        <f>SUM(J188,J196)</f>
        <v>224</v>
      </c>
      <c r="K186" s="2">
        <f>SUM(K188,K196)</f>
        <v>975</v>
      </c>
      <c r="L186" s="2">
        <f>SUM(L188,L196)</f>
        <v>1630</v>
      </c>
      <c r="M186" s="2">
        <f>SUM(M188,M196)</f>
        <v>7301</v>
      </c>
    </row>
    <row r="187" spans="1:13" ht="15" customHeight="1">
      <c r="A187" s="2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 customHeight="1">
      <c r="A188" s="13" t="s">
        <v>163</v>
      </c>
      <c r="B188" s="13">
        <f aca="true" t="shared" si="49" ref="B188:K188">SUM(B189:B195)</f>
        <v>296</v>
      </c>
      <c r="C188" s="13">
        <f t="shared" si="49"/>
        <v>1360</v>
      </c>
      <c r="D188" s="13">
        <f t="shared" si="49"/>
        <v>442</v>
      </c>
      <c r="E188" s="13">
        <f t="shared" si="49"/>
        <v>1824</v>
      </c>
      <c r="F188" s="13">
        <f t="shared" si="49"/>
        <v>137</v>
      </c>
      <c r="G188" s="13">
        <f t="shared" si="49"/>
        <v>769</v>
      </c>
      <c r="H188" s="13">
        <f t="shared" si="49"/>
        <v>319</v>
      </c>
      <c r="I188" s="13">
        <f t="shared" si="49"/>
        <v>1392</v>
      </c>
      <c r="J188" s="13">
        <f t="shared" si="49"/>
        <v>224</v>
      </c>
      <c r="K188" s="13">
        <f t="shared" si="49"/>
        <v>975</v>
      </c>
      <c r="L188" s="13">
        <f aca="true" t="shared" si="50" ref="L188:L194">SUM(B188,D188,F188,H188,J188)</f>
        <v>1418</v>
      </c>
      <c r="M188" s="13">
        <f aca="true" t="shared" si="51" ref="M188:M194">SUM(C188,E188,G188,I188,K188)</f>
        <v>6320</v>
      </c>
    </row>
    <row r="189" spans="1:13" ht="15" customHeight="1">
      <c r="A189" s="14" t="s">
        <v>6</v>
      </c>
      <c r="B189" s="19">
        <v>114</v>
      </c>
      <c r="C189" s="19">
        <v>612</v>
      </c>
      <c r="D189" s="19">
        <v>36</v>
      </c>
      <c r="E189" s="19">
        <v>239</v>
      </c>
      <c r="F189" s="19">
        <v>56</v>
      </c>
      <c r="G189" s="19">
        <v>391</v>
      </c>
      <c r="H189" s="19">
        <v>8</v>
      </c>
      <c r="I189" s="19">
        <v>43</v>
      </c>
      <c r="J189" s="19">
        <v>223</v>
      </c>
      <c r="K189" s="19">
        <v>973</v>
      </c>
      <c r="L189" s="12">
        <f t="shared" si="50"/>
        <v>437</v>
      </c>
      <c r="M189" s="12">
        <f t="shared" si="51"/>
        <v>2258</v>
      </c>
    </row>
    <row r="190" spans="1:13" ht="15" customHeight="1">
      <c r="A190" s="14" t="s">
        <v>8</v>
      </c>
      <c r="B190" s="19">
        <v>41</v>
      </c>
      <c r="C190" s="19">
        <v>196</v>
      </c>
      <c r="D190" s="19">
        <v>102</v>
      </c>
      <c r="E190" s="19">
        <v>445</v>
      </c>
      <c r="F190" s="19">
        <v>7</v>
      </c>
      <c r="G190" s="19">
        <v>93</v>
      </c>
      <c r="H190" s="19">
        <v>253</v>
      </c>
      <c r="I190" s="19">
        <v>1008</v>
      </c>
      <c r="J190" s="19" t="s">
        <v>41</v>
      </c>
      <c r="K190" s="19" t="s">
        <v>41</v>
      </c>
      <c r="L190" s="12">
        <f t="shared" si="50"/>
        <v>403</v>
      </c>
      <c r="M190" s="12">
        <f t="shared" si="51"/>
        <v>1742</v>
      </c>
    </row>
    <row r="191" spans="1:13" ht="15" customHeight="1">
      <c r="A191" s="14" t="s">
        <v>11</v>
      </c>
      <c r="B191" s="19">
        <v>69</v>
      </c>
      <c r="C191" s="19">
        <v>305</v>
      </c>
      <c r="D191" s="19">
        <v>207</v>
      </c>
      <c r="E191" s="19">
        <v>752</v>
      </c>
      <c r="F191" s="19">
        <v>30</v>
      </c>
      <c r="G191" s="19">
        <v>168</v>
      </c>
      <c r="H191" s="19">
        <v>58</v>
      </c>
      <c r="I191" s="19">
        <v>334</v>
      </c>
      <c r="J191" s="19">
        <v>1</v>
      </c>
      <c r="K191" s="19">
        <v>2</v>
      </c>
      <c r="L191" s="12">
        <f t="shared" si="50"/>
        <v>365</v>
      </c>
      <c r="M191" s="12">
        <f t="shared" si="51"/>
        <v>1561</v>
      </c>
    </row>
    <row r="192" spans="1:13" ht="15" customHeight="1">
      <c r="A192" s="14" t="s">
        <v>9</v>
      </c>
      <c r="B192" s="19">
        <v>51</v>
      </c>
      <c r="C192" s="19">
        <v>162</v>
      </c>
      <c r="D192" s="19">
        <v>63</v>
      </c>
      <c r="E192" s="19">
        <v>260</v>
      </c>
      <c r="F192" s="19">
        <v>25</v>
      </c>
      <c r="G192" s="19">
        <v>62</v>
      </c>
      <c r="H192" s="19" t="s">
        <v>41</v>
      </c>
      <c r="I192" s="19" t="s">
        <v>41</v>
      </c>
      <c r="J192" s="19" t="s">
        <v>41</v>
      </c>
      <c r="K192" s="19" t="s">
        <v>41</v>
      </c>
      <c r="L192" s="12">
        <f t="shared" si="50"/>
        <v>139</v>
      </c>
      <c r="M192" s="12">
        <f t="shared" si="51"/>
        <v>484</v>
      </c>
    </row>
    <row r="193" spans="1:13" ht="15" customHeight="1">
      <c r="A193" s="14" t="s">
        <v>10</v>
      </c>
      <c r="B193" s="19">
        <v>19</v>
      </c>
      <c r="C193" s="19">
        <v>79</v>
      </c>
      <c r="D193" s="19">
        <v>29</v>
      </c>
      <c r="E193" s="19">
        <v>112</v>
      </c>
      <c r="F193" s="19">
        <v>15</v>
      </c>
      <c r="G193" s="19">
        <v>47</v>
      </c>
      <c r="H193" s="19" t="s">
        <v>41</v>
      </c>
      <c r="I193" s="19" t="s">
        <v>41</v>
      </c>
      <c r="J193" s="19" t="s">
        <v>41</v>
      </c>
      <c r="K193" s="19" t="s">
        <v>41</v>
      </c>
      <c r="L193" s="12">
        <f t="shared" si="50"/>
        <v>63</v>
      </c>
      <c r="M193" s="12">
        <f t="shared" si="51"/>
        <v>238</v>
      </c>
    </row>
    <row r="194" spans="1:13" ht="15" customHeight="1">
      <c r="A194" s="14" t="s">
        <v>7</v>
      </c>
      <c r="B194" s="19">
        <v>2</v>
      </c>
      <c r="C194" s="19">
        <v>6</v>
      </c>
      <c r="D194" s="19">
        <v>5</v>
      </c>
      <c r="E194" s="19">
        <v>16</v>
      </c>
      <c r="F194" s="19">
        <v>4</v>
      </c>
      <c r="G194" s="19">
        <v>8</v>
      </c>
      <c r="H194" s="19" t="s">
        <v>41</v>
      </c>
      <c r="I194" s="19">
        <v>7</v>
      </c>
      <c r="J194" s="19" t="s">
        <v>41</v>
      </c>
      <c r="K194" s="19" t="s">
        <v>41</v>
      </c>
      <c r="L194" s="12">
        <f t="shared" si="50"/>
        <v>11</v>
      </c>
      <c r="M194" s="12">
        <f t="shared" si="51"/>
        <v>37</v>
      </c>
    </row>
    <row r="195" spans="1:13" ht="15" customHeight="1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8"/>
      <c r="M195" s="18"/>
    </row>
    <row r="196" spans="1:13" ht="15" customHeight="1">
      <c r="A196" s="13" t="s">
        <v>12</v>
      </c>
      <c r="B196" s="16">
        <f>SUM(B197:B207)</f>
        <v>26</v>
      </c>
      <c r="C196" s="16">
        <f aca="true" t="shared" si="52" ref="C196:H196">SUM(C197:C207)</f>
        <v>129</v>
      </c>
      <c r="D196" s="16">
        <f t="shared" si="52"/>
        <v>106</v>
      </c>
      <c r="E196" s="16">
        <f t="shared" si="52"/>
        <v>456</v>
      </c>
      <c r="F196" s="16">
        <f t="shared" si="52"/>
        <v>78</v>
      </c>
      <c r="G196" s="16">
        <f t="shared" si="52"/>
        <v>385</v>
      </c>
      <c r="H196" s="16">
        <f t="shared" si="52"/>
        <v>2</v>
      </c>
      <c r="I196" s="16">
        <f>SUM(I197:I207)</f>
        <v>11</v>
      </c>
      <c r="J196" s="16" t="s">
        <v>41</v>
      </c>
      <c r="K196" s="16" t="s">
        <v>41</v>
      </c>
      <c r="L196" s="13">
        <f aca="true" t="shared" si="53" ref="L196:L207">SUM(B196,D196,F196,H196,J196)</f>
        <v>212</v>
      </c>
      <c r="M196" s="13">
        <f aca="true" t="shared" si="54" ref="M196:M207">SUM(C196,E196,G196,I196,K196)</f>
        <v>981</v>
      </c>
    </row>
    <row r="197" spans="1:13" ht="15" customHeight="1">
      <c r="A197" s="14" t="s">
        <v>14</v>
      </c>
      <c r="B197" s="17">
        <v>10</v>
      </c>
      <c r="C197" s="17">
        <v>51</v>
      </c>
      <c r="D197" s="17">
        <v>33</v>
      </c>
      <c r="E197" s="17">
        <v>136</v>
      </c>
      <c r="F197" s="17">
        <v>47</v>
      </c>
      <c r="G197" s="17">
        <v>185</v>
      </c>
      <c r="H197" s="17" t="s">
        <v>41</v>
      </c>
      <c r="I197" s="17" t="s">
        <v>41</v>
      </c>
      <c r="J197" s="17" t="s">
        <v>41</v>
      </c>
      <c r="K197" s="17" t="s">
        <v>41</v>
      </c>
      <c r="L197" s="13">
        <f t="shared" si="53"/>
        <v>90</v>
      </c>
      <c r="M197" s="13">
        <f t="shared" si="54"/>
        <v>372</v>
      </c>
    </row>
    <row r="198" spans="1:13" ht="15" customHeight="1">
      <c r="A198" s="14" t="s">
        <v>15</v>
      </c>
      <c r="B198" s="17">
        <v>10</v>
      </c>
      <c r="C198" s="17">
        <v>30</v>
      </c>
      <c r="D198" s="17">
        <v>20</v>
      </c>
      <c r="E198" s="17">
        <v>80</v>
      </c>
      <c r="F198" s="17">
        <v>16</v>
      </c>
      <c r="G198" s="17">
        <v>55</v>
      </c>
      <c r="H198" s="17" t="s">
        <v>41</v>
      </c>
      <c r="I198" s="17" t="s">
        <v>41</v>
      </c>
      <c r="J198" s="17" t="s">
        <v>41</v>
      </c>
      <c r="K198" s="17" t="s">
        <v>41</v>
      </c>
      <c r="L198" s="13">
        <f t="shared" si="53"/>
        <v>46</v>
      </c>
      <c r="M198" s="13">
        <f t="shared" si="54"/>
        <v>165</v>
      </c>
    </row>
    <row r="199" spans="1:13" ht="15" customHeight="1">
      <c r="A199" s="14" t="s">
        <v>13</v>
      </c>
      <c r="B199" s="17" t="s">
        <v>41</v>
      </c>
      <c r="C199" s="17">
        <v>7</v>
      </c>
      <c r="D199" s="17">
        <v>19</v>
      </c>
      <c r="E199" s="17">
        <v>83</v>
      </c>
      <c r="F199" s="17">
        <v>2</v>
      </c>
      <c r="G199" s="17">
        <v>15</v>
      </c>
      <c r="H199" s="17" t="s">
        <v>41</v>
      </c>
      <c r="I199" s="17" t="s">
        <v>41</v>
      </c>
      <c r="J199" s="17" t="s">
        <v>41</v>
      </c>
      <c r="K199" s="17" t="s">
        <v>41</v>
      </c>
      <c r="L199" s="13">
        <f t="shared" si="53"/>
        <v>21</v>
      </c>
      <c r="M199" s="13">
        <f t="shared" si="54"/>
        <v>105</v>
      </c>
    </row>
    <row r="200" spans="1:13" ht="15" customHeight="1">
      <c r="A200" s="14" t="s">
        <v>17</v>
      </c>
      <c r="B200" s="17">
        <v>1</v>
      </c>
      <c r="C200" s="17">
        <v>3</v>
      </c>
      <c r="D200" s="17">
        <v>3</v>
      </c>
      <c r="E200" s="17">
        <v>12</v>
      </c>
      <c r="F200" s="17" t="s">
        <v>41</v>
      </c>
      <c r="G200" s="17">
        <v>76</v>
      </c>
      <c r="H200" s="17">
        <v>1</v>
      </c>
      <c r="I200" s="17">
        <v>3</v>
      </c>
      <c r="J200" s="17" t="s">
        <v>41</v>
      </c>
      <c r="K200" s="17" t="s">
        <v>41</v>
      </c>
      <c r="L200" s="13">
        <f t="shared" si="53"/>
        <v>5</v>
      </c>
      <c r="M200" s="13">
        <f t="shared" si="54"/>
        <v>94</v>
      </c>
    </row>
    <row r="201" spans="1:13" ht="15" customHeight="1">
      <c r="A201" s="14" t="s">
        <v>16</v>
      </c>
      <c r="B201" s="17">
        <v>1</v>
      </c>
      <c r="C201" s="17">
        <v>2</v>
      </c>
      <c r="D201" s="17">
        <v>6</v>
      </c>
      <c r="E201" s="17">
        <v>38</v>
      </c>
      <c r="F201" s="17" t="s">
        <v>41</v>
      </c>
      <c r="G201" s="17" t="s">
        <v>41</v>
      </c>
      <c r="H201" s="17" t="s">
        <v>41</v>
      </c>
      <c r="I201" s="17" t="s">
        <v>41</v>
      </c>
      <c r="J201" s="17" t="s">
        <v>41</v>
      </c>
      <c r="K201" s="17" t="s">
        <v>41</v>
      </c>
      <c r="L201" s="13">
        <f t="shared" si="53"/>
        <v>7</v>
      </c>
      <c r="M201" s="13">
        <f t="shared" si="54"/>
        <v>40</v>
      </c>
    </row>
    <row r="202" spans="1:13" ht="15" customHeight="1">
      <c r="A202" s="42" t="s">
        <v>98</v>
      </c>
      <c r="B202" s="34" t="s">
        <v>41</v>
      </c>
      <c r="C202" s="34">
        <v>1</v>
      </c>
      <c r="D202" s="34">
        <v>3</v>
      </c>
      <c r="E202" s="34">
        <v>19</v>
      </c>
      <c r="F202" s="34">
        <v>1</v>
      </c>
      <c r="G202" s="34">
        <v>1</v>
      </c>
      <c r="H202" s="34" t="s">
        <v>41</v>
      </c>
      <c r="I202" s="34" t="s">
        <v>41</v>
      </c>
      <c r="J202" s="34" t="s">
        <v>41</v>
      </c>
      <c r="K202" s="34" t="s">
        <v>41</v>
      </c>
      <c r="L202" s="13">
        <f t="shared" si="53"/>
        <v>4</v>
      </c>
      <c r="M202" s="13">
        <f t="shared" si="54"/>
        <v>21</v>
      </c>
    </row>
    <row r="203" spans="1:13" ht="15" customHeight="1">
      <c r="A203" s="42" t="s">
        <v>161</v>
      </c>
      <c r="B203" s="34" t="s">
        <v>41</v>
      </c>
      <c r="C203" s="34">
        <v>3</v>
      </c>
      <c r="D203" s="34">
        <v>1</v>
      </c>
      <c r="E203" s="34">
        <v>7</v>
      </c>
      <c r="F203" s="34">
        <v>4</v>
      </c>
      <c r="G203" s="34">
        <v>10</v>
      </c>
      <c r="H203" s="34" t="s">
        <v>41</v>
      </c>
      <c r="I203" s="34" t="s">
        <v>41</v>
      </c>
      <c r="J203" s="34" t="s">
        <v>41</v>
      </c>
      <c r="K203" s="34" t="s">
        <v>41</v>
      </c>
      <c r="L203" s="13">
        <f t="shared" si="53"/>
        <v>5</v>
      </c>
      <c r="M203" s="13">
        <f t="shared" si="54"/>
        <v>20</v>
      </c>
    </row>
    <row r="204" spans="1:13" ht="15" customHeight="1">
      <c r="A204" s="42" t="s">
        <v>162</v>
      </c>
      <c r="B204" s="34" t="s">
        <v>41</v>
      </c>
      <c r="C204" s="34" t="s">
        <v>41</v>
      </c>
      <c r="D204" s="34">
        <v>2</v>
      </c>
      <c r="E204" s="34">
        <v>7</v>
      </c>
      <c r="F204" s="34"/>
      <c r="G204" s="34">
        <v>8</v>
      </c>
      <c r="H204" s="34" t="s">
        <v>41</v>
      </c>
      <c r="I204" s="34" t="s">
        <v>41</v>
      </c>
      <c r="J204" s="34" t="s">
        <v>41</v>
      </c>
      <c r="K204" s="34" t="s">
        <v>41</v>
      </c>
      <c r="L204" s="13">
        <f t="shared" si="53"/>
        <v>2</v>
      </c>
      <c r="M204" s="13">
        <f t="shared" si="54"/>
        <v>15</v>
      </c>
    </row>
    <row r="205" spans="1:13" ht="15" customHeight="1">
      <c r="A205" s="42" t="s">
        <v>187</v>
      </c>
      <c r="B205" s="34">
        <v>1</v>
      </c>
      <c r="C205" s="34">
        <v>7</v>
      </c>
      <c r="D205" s="34">
        <v>1</v>
      </c>
      <c r="E205" s="34">
        <v>5</v>
      </c>
      <c r="F205" s="34">
        <v>1</v>
      </c>
      <c r="G205" s="34">
        <v>2</v>
      </c>
      <c r="H205" s="34" t="s">
        <v>41</v>
      </c>
      <c r="I205" s="34" t="s">
        <v>41</v>
      </c>
      <c r="J205" s="34" t="s">
        <v>41</v>
      </c>
      <c r="K205" s="34" t="s">
        <v>41</v>
      </c>
      <c r="L205" s="13">
        <f t="shared" si="53"/>
        <v>3</v>
      </c>
      <c r="M205" s="13">
        <f t="shared" si="54"/>
        <v>14</v>
      </c>
    </row>
    <row r="206" spans="1:13" ht="15" customHeight="1">
      <c r="A206" s="42" t="s">
        <v>106</v>
      </c>
      <c r="B206" s="34" t="s">
        <v>41</v>
      </c>
      <c r="C206" s="34">
        <v>3</v>
      </c>
      <c r="D206" s="34">
        <v>2</v>
      </c>
      <c r="E206" s="34">
        <v>4</v>
      </c>
      <c r="F206" s="34">
        <v>2</v>
      </c>
      <c r="G206" s="34">
        <v>7</v>
      </c>
      <c r="H206" s="34" t="s">
        <v>41</v>
      </c>
      <c r="I206" s="34" t="s">
        <v>41</v>
      </c>
      <c r="J206" s="34" t="s">
        <v>41</v>
      </c>
      <c r="K206" s="34" t="s">
        <v>41</v>
      </c>
      <c r="L206" s="13">
        <f t="shared" si="53"/>
        <v>4</v>
      </c>
      <c r="M206" s="13">
        <f t="shared" si="54"/>
        <v>14</v>
      </c>
    </row>
    <row r="207" spans="1:13" ht="15" customHeight="1">
      <c r="A207" s="96" t="s">
        <v>107</v>
      </c>
      <c r="B207" s="98">
        <v>3</v>
      </c>
      <c r="C207" s="108">
        <v>22</v>
      </c>
      <c r="D207" s="98">
        <v>16</v>
      </c>
      <c r="E207" s="98">
        <v>65</v>
      </c>
      <c r="F207" s="98">
        <v>5</v>
      </c>
      <c r="G207" s="98">
        <v>26</v>
      </c>
      <c r="H207" s="98">
        <v>1</v>
      </c>
      <c r="I207" s="98">
        <v>8</v>
      </c>
      <c r="J207" s="98" t="s">
        <v>41</v>
      </c>
      <c r="K207" s="98" t="s">
        <v>41</v>
      </c>
      <c r="L207" s="103">
        <f t="shared" si="53"/>
        <v>25</v>
      </c>
      <c r="M207" s="103">
        <f t="shared" si="54"/>
        <v>121</v>
      </c>
    </row>
    <row r="208" spans="1:13" ht="15" customHeight="1">
      <c r="A208" s="39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ht="15" customHeight="1">
      <c r="A209" s="102" t="s">
        <v>108</v>
      </c>
    </row>
    <row r="210" spans="1:13" ht="66" customHeight="1">
      <c r="A210" s="104"/>
      <c r="B210" s="201" t="s">
        <v>2</v>
      </c>
      <c r="C210" s="201"/>
      <c r="D210" s="201" t="s">
        <v>3</v>
      </c>
      <c r="E210" s="201"/>
      <c r="F210" s="201" t="s">
        <v>4</v>
      </c>
      <c r="G210" s="201"/>
      <c r="H210" s="201" t="s">
        <v>158</v>
      </c>
      <c r="I210" s="201"/>
      <c r="J210" s="201" t="s">
        <v>159</v>
      </c>
      <c r="K210" s="201"/>
      <c r="L210" s="221" t="s">
        <v>1</v>
      </c>
      <c r="M210" s="221"/>
    </row>
    <row r="211" spans="1:13" ht="12.75">
      <c r="A211" s="105"/>
      <c r="B211" s="106" t="s">
        <v>168</v>
      </c>
      <c r="C211" s="106" t="s">
        <v>169</v>
      </c>
      <c r="D211" s="106" t="s">
        <v>168</v>
      </c>
      <c r="E211" s="106" t="s">
        <v>169</v>
      </c>
      <c r="F211" s="106" t="s">
        <v>168</v>
      </c>
      <c r="G211" s="106" t="s">
        <v>169</v>
      </c>
      <c r="H211" s="106" t="s">
        <v>168</v>
      </c>
      <c r="I211" s="106" t="s">
        <v>169</v>
      </c>
      <c r="J211" s="106" t="s">
        <v>168</v>
      </c>
      <c r="K211" s="106" t="s">
        <v>169</v>
      </c>
      <c r="L211" s="107" t="s">
        <v>168</v>
      </c>
      <c r="M211" s="107" t="s">
        <v>169</v>
      </c>
    </row>
    <row r="212" spans="1:13" ht="15" customHeight="1">
      <c r="A212" s="61" t="s">
        <v>1</v>
      </c>
      <c r="B212" s="2">
        <f aca="true" t="shared" si="55" ref="B212:I212">SUM(B214,B222)</f>
        <v>250</v>
      </c>
      <c r="C212" s="2">
        <f t="shared" si="55"/>
        <v>1167</v>
      </c>
      <c r="D212" s="2">
        <f t="shared" si="55"/>
        <v>420</v>
      </c>
      <c r="E212" s="2">
        <f t="shared" si="55"/>
        <v>1732</v>
      </c>
      <c r="F212" s="2">
        <f t="shared" si="55"/>
        <v>280</v>
      </c>
      <c r="G212" s="2">
        <f t="shared" si="55"/>
        <v>939</v>
      </c>
      <c r="H212" s="2">
        <f t="shared" si="55"/>
        <v>287</v>
      </c>
      <c r="I212" s="2">
        <f t="shared" si="55"/>
        <v>1082</v>
      </c>
      <c r="J212" s="2">
        <f>SUM(J214,J222)</f>
        <v>196</v>
      </c>
      <c r="K212" s="2">
        <f>SUM(K214,K222)</f>
        <v>751</v>
      </c>
      <c r="L212" s="2">
        <f>SUM(L214,L222)</f>
        <v>1433</v>
      </c>
      <c r="M212" s="2">
        <f>SUM(M214,M222)</f>
        <v>5671</v>
      </c>
    </row>
    <row r="213" spans="1:13" ht="15" customHeight="1">
      <c r="A213" s="2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 customHeight="1">
      <c r="A214" s="13" t="s">
        <v>163</v>
      </c>
      <c r="B214" s="13">
        <f aca="true" t="shared" si="56" ref="B214:K214">SUM(B215:B221)</f>
        <v>230</v>
      </c>
      <c r="C214" s="13">
        <f t="shared" si="56"/>
        <v>1064</v>
      </c>
      <c r="D214" s="13">
        <f t="shared" si="56"/>
        <v>332</v>
      </c>
      <c r="E214" s="13">
        <f t="shared" si="56"/>
        <v>1382</v>
      </c>
      <c r="F214" s="13">
        <f t="shared" si="56"/>
        <v>211</v>
      </c>
      <c r="G214" s="13">
        <f t="shared" si="56"/>
        <v>632</v>
      </c>
      <c r="H214" s="13">
        <f t="shared" si="56"/>
        <v>285</v>
      </c>
      <c r="I214" s="13">
        <f t="shared" si="56"/>
        <v>1073</v>
      </c>
      <c r="J214" s="13">
        <f t="shared" si="56"/>
        <v>196</v>
      </c>
      <c r="K214" s="13">
        <f t="shared" si="56"/>
        <v>751</v>
      </c>
      <c r="L214" s="13">
        <f aca="true" t="shared" si="57" ref="L214:L220">SUM(B214,D214,F214,H214,J214)</f>
        <v>1254</v>
      </c>
      <c r="M214" s="13">
        <f aca="true" t="shared" si="58" ref="M214:M220">SUM(C214,E214,G214,I214,K214)</f>
        <v>4902</v>
      </c>
    </row>
    <row r="215" spans="1:13" ht="15" customHeight="1">
      <c r="A215" s="14" t="s">
        <v>6</v>
      </c>
      <c r="B215" s="19">
        <v>97</v>
      </c>
      <c r="C215" s="19">
        <v>498</v>
      </c>
      <c r="D215" s="19">
        <v>43</v>
      </c>
      <c r="E215" s="19">
        <v>203</v>
      </c>
      <c r="F215" s="19">
        <v>136</v>
      </c>
      <c r="G215" s="19">
        <v>335</v>
      </c>
      <c r="H215" s="19">
        <v>9</v>
      </c>
      <c r="I215" s="19">
        <v>35</v>
      </c>
      <c r="J215" s="19">
        <v>195</v>
      </c>
      <c r="K215" s="19">
        <v>750</v>
      </c>
      <c r="L215" s="12">
        <f t="shared" si="57"/>
        <v>480</v>
      </c>
      <c r="M215" s="12">
        <f t="shared" si="58"/>
        <v>1821</v>
      </c>
    </row>
    <row r="216" spans="1:13" ht="15" customHeight="1">
      <c r="A216" s="14" t="s">
        <v>8</v>
      </c>
      <c r="B216" s="19">
        <v>34</v>
      </c>
      <c r="C216" s="19">
        <v>155</v>
      </c>
      <c r="D216" s="19">
        <v>74</v>
      </c>
      <c r="E216" s="19">
        <v>343</v>
      </c>
      <c r="F216" s="19">
        <v>16</v>
      </c>
      <c r="G216" s="19">
        <v>86</v>
      </c>
      <c r="H216" s="19">
        <v>176</v>
      </c>
      <c r="I216" s="19">
        <v>755</v>
      </c>
      <c r="J216" s="19" t="s">
        <v>41</v>
      </c>
      <c r="K216" s="19" t="s">
        <v>41</v>
      </c>
      <c r="L216" s="12">
        <f t="shared" si="57"/>
        <v>300</v>
      </c>
      <c r="M216" s="12">
        <f t="shared" si="58"/>
        <v>1339</v>
      </c>
    </row>
    <row r="217" spans="1:13" ht="15" customHeight="1">
      <c r="A217" s="14" t="s">
        <v>11</v>
      </c>
      <c r="B217" s="19">
        <v>53</v>
      </c>
      <c r="C217" s="19">
        <v>236</v>
      </c>
      <c r="D217" s="19">
        <v>143</v>
      </c>
      <c r="E217" s="19">
        <v>545</v>
      </c>
      <c r="F217" s="19">
        <v>43</v>
      </c>
      <c r="G217" s="19">
        <v>138</v>
      </c>
      <c r="H217" s="19">
        <v>96</v>
      </c>
      <c r="I217" s="19">
        <v>276</v>
      </c>
      <c r="J217" s="19">
        <v>1</v>
      </c>
      <c r="K217" s="19">
        <v>1</v>
      </c>
      <c r="L217" s="12">
        <f t="shared" si="57"/>
        <v>336</v>
      </c>
      <c r="M217" s="12">
        <f t="shared" si="58"/>
        <v>1196</v>
      </c>
    </row>
    <row r="218" spans="1:13" ht="15" customHeight="1">
      <c r="A218" s="14" t="s">
        <v>9</v>
      </c>
      <c r="B218" s="19">
        <v>28</v>
      </c>
      <c r="C218" s="19">
        <v>111</v>
      </c>
      <c r="D218" s="19">
        <v>48</v>
      </c>
      <c r="E218" s="19">
        <v>197</v>
      </c>
      <c r="F218" s="19">
        <v>6</v>
      </c>
      <c r="G218" s="19">
        <v>37</v>
      </c>
      <c r="H218" s="19" t="s">
        <v>41</v>
      </c>
      <c r="I218" s="19" t="s">
        <v>41</v>
      </c>
      <c r="J218" s="19" t="s">
        <v>41</v>
      </c>
      <c r="K218" s="19" t="s">
        <v>41</v>
      </c>
      <c r="L218" s="12">
        <f t="shared" si="57"/>
        <v>82</v>
      </c>
      <c r="M218" s="12">
        <f t="shared" si="58"/>
        <v>345</v>
      </c>
    </row>
    <row r="219" spans="1:13" ht="15" customHeight="1">
      <c r="A219" s="14" t="s">
        <v>10</v>
      </c>
      <c r="B219" s="19">
        <v>17</v>
      </c>
      <c r="C219" s="19">
        <v>60</v>
      </c>
      <c r="D219" s="19">
        <v>23</v>
      </c>
      <c r="E219" s="19">
        <v>83</v>
      </c>
      <c r="F219" s="19">
        <v>7</v>
      </c>
      <c r="G219" s="19">
        <v>32</v>
      </c>
      <c r="H219" s="19" t="s">
        <v>41</v>
      </c>
      <c r="I219" s="19" t="s">
        <v>41</v>
      </c>
      <c r="J219" s="19" t="s">
        <v>41</v>
      </c>
      <c r="K219" s="19" t="s">
        <v>41</v>
      </c>
      <c r="L219" s="12">
        <f t="shared" si="57"/>
        <v>47</v>
      </c>
      <c r="M219" s="12">
        <f t="shared" si="58"/>
        <v>175</v>
      </c>
    </row>
    <row r="220" spans="1:13" ht="15" customHeight="1">
      <c r="A220" s="14" t="s">
        <v>7</v>
      </c>
      <c r="B220" s="19">
        <v>1</v>
      </c>
      <c r="C220" s="19">
        <v>4</v>
      </c>
      <c r="D220" s="19">
        <v>1</v>
      </c>
      <c r="E220" s="19">
        <v>11</v>
      </c>
      <c r="F220" s="19">
        <v>3</v>
      </c>
      <c r="G220" s="19">
        <v>4</v>
      </c>
      <c r="H220" s="19">
        <v>4</v>
      </c>
      <c r="I220" s="19">
        <v>7</v>
      </c>
      <c r="J220" s="19" t="s">
        <v>41</v>
      </c>
      <c r="K220" s="19" t="s">
        <v>41</v>
      </c>
      <c r="L220" s="12">
        <f t="shared" si="57"/>
        <v>9</v>
      </c>
      <c r="M220" s="12">
        <f t="shared" si="58"/>
        <v>26</v>
      </c>
    </row>
    <row r="221" spans="1:13" ht="15" customHeight="1">
      <c r="A221" s="14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8"/>
      <c r="M221" s="18"/>
    </row>
    <row r="222" spans="1:13" ht="15" customHeight="1">
      <c r="A222" s="13" t="s">
        <v>12</v>
      </c>
      <c r="B222" s="16">
        <f>SUM(B223:B233)</f>
        <v>20</v>
      </c>
      <c r="C222" s="16">
        <f aca="true" t="shared" si="59" ref="C222:H222">SUM(C223:C233)</f>
        <v>103</v>
      </c>
      <c r="D222" s="16">
        <f t="shared" si="59"/>
        <v>88</v>
      </c>
      <c r="E222" s="16">
        <f t="shared" si="59"/>
        <v>350</v>
      </c>
      <c r="F222" s="16">
        <f t="shared" si="59"/>
        <v>69</v>
      </c>
      <c r="G222" s="16">
        <f t="shared" si="59"/>
        <v>307</v>
      </c>
      <c r="H222" s="16">
        <f t="shared" si="59"/>
        <v>2</v>
      </c>
      <c r="I222" s="16">
        <f>SUM(I223:I233)</f>
        <v>9</v>
      </c>
      <c r="J222" s="16" t="s">
        <v>41</v>
      </c>
      <c r="K222" s="16" t="s">
        <v>41</v>
      </c>
      <c r="L222" s="13">
        <f aca="true" t="shared" si="60" ref="L222:L233">SUM(B222,D222,F222,H222,J222)</f>
        <v>179</v>
      </c>
      <c r="M222" s="13">
        <f aca="true" t="shared" si="61" ref="M222:M233">SUM(C222,E222,G222,I222,K222)</f>
        <v>769</v>
      </c>
    </row>
    <row r="223" spans="1:13" ht="15" customHeight="1">
      <c r="A223" s="14" t="s">
        <v>14</v>
      </c>
      <c r="B223" s="17">
        <v>8</v>
      </c>
      <c r="C223" s="17">
        <v>41</v>
      </c>
      <c r="D223" s="17">
        <v>30</v>
      </c>
      <c r="E223" s="17">
        <v>103</v>
      </c>
      <c r="F223" s="17">
        <v>42</v>
      </c>
      <c r="G223" s="17">
        <v>138</v>
      </c>
      <c r="H223" s="17" t="s">
        <v>41</v>
      </c>
      <c r="I223" s="17" t="s">
        <v>41</v>
      </c>
      <c r="J223" s="17" t="s">
        <v>41</v>
      </c>
      <c r="K223" s="17" t="s">
        <v>41</v>
      </c>
      <c r="L223" s="13">
        <f t="shared" si="60"/>
        <v>80</v>
      </c>
      <c r="M223" s="13">
        <f t="shared" si="61"/>
        <v>282</v>
      </c>
    </row>
    <row r="224" spans="1:13" ht="15" customHeight="1">
      <c r="A224" s="14" t="s">
        <v>15</v>
      </c>
      <c r="B224" s="17">
        <v>2</v>
      </c>
      <c r="C224" s="17">
        <v>20</v>
      </c>
      <c r="D224" s="17">
        <v>17</v>
      </c>
      <c r="E224" s="17">
        <v>60</v>
      </c>
      <c r="F224" s="17">
        <v>10</v>
      </c>
      <c r="G224" s="17">
        <v>39</v>
      </c>
      <c r="H224" s="17" t="s">
        <v>41</v>
      </c>
      <c r="I224" s="17" t="s">
        <v>41</v>
      </c>
      <c r="J224" s="17" t="s">
        <v>41</v>
      </c>
      <c r="K224" s="17" t="s">
        <v>41</v>
      </c>
      <c r="L224" s="13">
        <f t="shared" si="60"/>
        <v>29</v>
      </c>
      <c r="M224" s="13">
        <f t="shared" si="61"/>
        <v>119</v>
      </c>
    </row>
    <row r="225" spans="1:13" ht="15" customHeight="1">
      <c r="A225" s="14" t="s">
        <v>17</v>
      </c>
      <c r="B225" s="17" t="s">
        <v>41</v>
      </c>
      <c r="C225" s="17">
        <v>2</v>
      </c>
      <c r="D225" s="17">
        <v>4</v>
      </c>
      <c r="E225" s="17">
        <v>9</v>
      </c>
      <c r="F225" s="17">
        <v>1</v>
      </c>
      <c r="G225" s="17">
        <v>76</v>
      </c>
      <c r="H225" s="17">
        <v>2</v>
      </c>
      <c r="I225" s="17">
        <v>2</v>
      </c>
      <c r="J225" s="17" t="s">
        <v>41</v>
      </c>
      <c r="K225" s="17" t="s">
        <v>41</v>
      </c>
      <c r="L225" s="13">
        <f t="shared" si="60"/>
        <v>7</v>
      </c>
      <c r="M225" s="13">
        <f t="shared" si="61"/>
        <v>89</v>
      </c>
    </row>
    <row r="226" spans="1:13" ht="15" customHeight="1">
      <c r="A226" s="14" t="s">
        <v>13</v>
      </c>
      <c r="B226" s="17">
        <v>3</v>
      </c>
      <c r="C226" s="17">
        <v>7</v>
      </c>
      <c r="D226" s="17">
        <v>17</v>
      </c>
      <c r="E226" s="17">
        <v>64</v>
      </c>
      <c r="F226" s="17">
        <v>3</v>
      </c>
      <c r="G226" s="17">
        <v>13</v>
      </c>
      <c r="H226" s="17" t="s">
        <v>41</v>
      </c>
      <c r="I226" s="17" t="s">
        <v>41</v>
      </c>
      <c r="J226" s="17" t="s">
        <v>41</v>
      </c>
      <c r="K226" s="17" t="s">
        <v>41</v>
      </c>
      <c r="L226" s="13">
        <f t="shared" si="60"/>
        <v>23</v>
      </c>
      <c r="M226" s="13">
        <f t="shared" si="61"/>
        <v>84</v>
      </c>
    </row>
    <row r="227" spans="1:13" ht="15" customHeight="1">
      <c r="A227" s="14" t="s">
        <v>16</v>
      </c>
      <c r="B227" s="17">
        <v>1</v>
      </c>
      <c r="C227" s="17">
        <v>1</v>
      </c>
      <c r="D227" s="17">
        <v>10</v>
      </c>
      <c r="E227" s="17">
        <v>32</v>
      </c>
      <c r="F227" s="17" t="s">
        <v>41</v>
      </c>
      <c r="G227" s="17" t="s">
        <v>41</v>
      </c>
      <c r="H227" s="17" t="s">
        <v>41</v>
      </c>
      <c r="I227" s="17" t="s">
        <v>41</v>
      </c>
      <c r="J227" s="17" t="s">
        <v>41</v>
      </c>
      <c r="K227" s="17" t="s">
        <v>41</v>
      </c>
      <c r="L227" s="13">
        <f t="shared" si="60"/>
        <v>11</v>
      </c>
      <c r="M227" s="13">
        <f t="shared" si="61"/>
        <v>33</v>
      </c>
    </row>
    <row r="228" spans="1:13" ht="15" customHeight="1">
      <c r="A228" s="42" t="s">
        <v>98</v>
      </c>
      <c r="B228" s="34" t="s">
        <v>41</v>
      </c>
      <c r="C228" s="34">
        <v>1</v>
      </c>
      <c r="D228" s="34">
        <v>3</v>
      </c>
      <c r="E228" s="34">
        <v>16</v>
      </c>
      <c r="F228" s="34" t="s">
        <v>41</v>
      </c>
      <c r="G228" s="34" t="s">
        <v>41</v>
      </c>
      <c r="H228" s="34" t="s">
        <v>41</v>
      </c>
      <c r="I228" s="34" t="s">
        <v>41</v>
      </c>
      <c r="J228" s="34" t="s">
        <v>41</v>
      </c>
      <c r="K228" s="34" t="s">
        <v>41</v>
      </c>
      <c r="L228" s="13">
        <f t="shared" si="60"/>
        <v>3</v>
      </c>
      <c r="M228" s="13">
        <f t="shared" si="61"/>
        <v>17</v>
      </c>
    </row>
    <row r="229" spans="1:13" ht="15" customHeight="1">
      <c r="A229" s="42" t="s">
        <v>161</v>
      </c>
      <c r="B229" s="34" t="s">
        <v>41</v>
      </c>
      <c r="C229" s="34">
        <v>3</v>
      </c>
      <c r="D229" s="34" t="s">
        <v>41</v>
      </c>
      <c r="E229" s="34">
        <v>6</v>
      </c>
      <c r="F229" s="34">
        <v>1</v>
      </c>
      <c r="G229" s="34">
        <v>6</v>
      </c>
      <c r="H229" s="34" t="s">
        <v>41</v>
      </c>
      <c r="I229" s="34" t="s">
        <v>41</v>
      </c>
      <c r="J229" s="34" t="s">
        <v>41</v>
      </c>
      <c r="K229" s="34" t="s">
        <v>41</v>
      </c>
      <c r="L229" s="13">
        <f t="shared" si="60"/>
        <v>1</v>
      </c>
      <c r="M229" s="13">
        <f t="shared" si="61"/>
        <v>15</v>
      </c>
    </row>
    <row r="230" spans="1:13" ht="15" customHeight="1">
      <c r="A230" s="42" t="s">
        <v>162</v>
      </c>
      <c r="B230" s="34" t="s">
        <v>41</v>
      </c>
      <c r="C230" s="34" t="s">
        <v>41</v>
      </c>
      <c r="D230" s="34" t="s">
        <v>41</v>
      </c>
      <c r="E230" s="34">
        <v>5</v>
      </c>
      <c r="F230" s="34">
        <v>5</v>
      </c>
      <c r="G230" s="34">
        <v>8</v>
      </c>
      <c r="H230" s="34" t="s">
        <v>41</v>
      </c>
      <c r="I230" s="34" t="s">
        <v>41</v>
      </c>
      <c r="J230" s="34" t="s">
        <v>41</v>
      </c>
      <c r="K230" s="34" t="s">
        <v>41</v>
      </c>
      <c r="L230" s="13">
        <f t="shared" si="60"/>
        <v>5</v>
      </c>
      <c r="M230" s="13">
        <f t="shared" si="61"/>
        <v>13</v>
      </c>
    </row>
    <row r="231" spans="1:13" ht="15" customHeight="1">
      <c r="A231" s="42" t="s">
        <v>187</v>
      </c>
      <c r="B231" s="34">
        <v>1</v>
      </c>
      <c r="C231" s="34">
        <v>6</v>
      </c>
      <c r="D231" s="34">
        <v>1</v>
      </c>
      <c r="E231" s="34">
        <v>4</v>
      </c>
      <c r="F231" s="34" t="s">
        <v>41</v>
      </c>
      <c r="G231" s="34">
        <v>1</v>
      </c>
      <c r="H231" s="34" t="s">
        <v>41</v>
      </c>
      <c r="I231" s="34" t="s">
        <v>41</v>
      </c>
      <c r="J231" s="34" t="s">
        <v>41</v>
      </c>
      <c r="K231" s="34" t="s">
        <v>41</v>
      </c>
      <c r="L231" s="13">
        <f t="shared" si="60"/>
        <v>2</v>
      </c>
      <c r="M231" s="13">
        <f t="shared" si="61"/>
        <v>11</v>
      </c>
    </row>
    <row r="232" spans="1:13" ht="15" customHeight="1">
      <c r="A232" s="42" t="s">
        <v>106</v>
      </c>
      <c r="B232" s="34" t="s">
        <v>41</v>
      </c>
      <c r="C232" s="34">
        <v>3</v>
      </c>
      <c r="D232" s="34" t="s">
        <v>41</v>
      </c>
      <c r="E232" s="34">
        <v>2</v>
      </c>
      <c r="F232" s="34">
        <v>2</v>
      </c>
      <c r="G232" s="34">
        <v>5</v>
      </c>
      <c r="H232" s="34" t="s">
        <v>41</v>
      </c>
      <c r="I232" s="34" t="s">
        <v>41</v>
      </c>
      <c r="J232" s="34" t="s">
        <v>41</v>
      </c>
      <c r="K232" s="34" t="s">
        <v>41</v>
      </c>
      <c r="L232" s="13">
        <f t="shared" si="60"/>
        <v>2</v>
      </c>
      <c r="M232" s="13">
        <f t="shared" si="61"/>
        <v>10</v>
      </c>
    </row>
    <row r="233" spans="1:13" ht="15" customHeight="1">
      <c r="A233" s="96" t="s">
        <v>107</v>
      </c>
      <c r="B233" s="98">
        <v>5</v>
      </c>
      <c r="C233" s="108">
        <v>19</v>
      </c>
      <c r="D233" s="98">
        <v>6</v>
      </c>
      <c r="E233" s="98">
        <v>49</v>
      </c>
      <c r="F233" s="98">
        <v>5</v>
      </c>
      <c r="G233" s="98">
        <v>21</v>
      </c>
      <c r="H233" s="98" t="s">
        <v>41</v>
      </c>
      <c r="I233" s="98">
        <v>7</v>
      </c>
      <c r="J233" s="98" t="s">
        <v>41</v>
      </c>
      <c r="K233" s="98" t="s">
        <v>41</v>
      </c>
      <c r="L233" s="103">
        <f t="shared" si="60"/>
        <v>16</v>
      </c>
      <c r="M233" s="103">
        <f t="shared" si="61"/>
        <v>96</v>
      </c>
    </row>
    <row r="234" spans="1:13" ht="15" customHeight="1">
      <c r="A234" s="39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ht="15" customHeight="1">
      <c r="A235" s="102" t="s">
        <v>108</v>
      </c>
    </row>
    <row r="236" spans="1:13" ht="66" customHeight="1">
      <c r="A236" s="104"/>
      <c r="B236" s="201" t="s">
        <v>2</v>
      </c>
      <c r="C236" s="201"/>
      <c r="D236" s="201" t="s">
        <v>3</v>
      </c>
      <c r="E236" s="201"/>
      <c r="F236" s="201" t="s">
        <v>4</v>
      </c>
      <c r="G236" s="201"/>
      <c r="H236" s="201" t="s">
        <v>158</v>
      </c>
      <c r="I236" s="201"/>
      <c r="J236" s="201" t="s">
        <v>159</v>
      </c>
      <c r="K236" s="201"/>
      <c r="L236" s="221" t="s">
        <v>1</v>
      </c>
      <c r="M236" s="221"/>
    </row>
    <row r="237" spans="1:13" ht="12.75">
      <c r="A237" s="105"/>
      <c r="B237" s="106" t="s">
        <v>166</v>
      </c>
      <c r="C237" s="106" t="s">
        <v>167</v>
      </c>
      <c r="D237" s="106" t="s">
        <v>166</v>
      </c>
      <c r="E237" s="106" t="s">
        <v>167</v>
      </c>
      <c r="F237" s="106" t="s">
        <v>166</v>
      </c>
      <c r="G237" s="106" t="s">
        <v>167</v>
      </c>
      <c r="H237" s="106" t="s">
        <v>166</v>
      </c>
      <c r="I237" s="106" t="s">
        <v>167</v>
      </c>
      <c r="J237" s="106" t="s">
        <v>166</v>
      </c>
      <c r="K237" s="106" t="s">
        <v>167</v>
      </c>
      <c r="L237" s="107" t="s">
        <v>166</v>
      </c>
      <c r="M237" s="107" t="s">
        <v>167</v>
      </c>
    </row>
    <row r="238" spans="1:13" ht="15" customHeight="1">
      <c r="A238" s="61" t="s">
        <v>1</v>
      </c>
      <c r="B238" s="2">
        <f aca="true" t="shared" si="62" ref="B238:I238">SUM(B240,B248)</f>
        <v>331</v>
      </c>
      <c r="C238" s="2">
        <f t="shared" si="62"/>
        <v>917</v>
      </c>
      <c r="D238" s="2">
        <f t="shared" si="62"/>
        <v>512</v>
      </c>
      <c r="E238" s="2">
        <f t="shared" si="62"/>
        <v>1312</v>
      </c>
      <c r="F238" s="2">
        <f t="shared" si="62"/>
        <v>315</v>
      </c>
      <c r="G238" s="2">
        <f t="shared" si="62"/>
        <v>659</v>
      </c>
      <c r="H238" s="2">
        <f t="shared" si="62"/>
        <v>227</v>
      </c>
      <c r="I238" s="2">
        <f t="shared" si="62"/>
        <v>795</v>
      </c>
      <c r="J238" s="2">
        <f>SUM(J240,J248)</f>
        <v>215</v>
      </c>
      <c r="K238" s="2">
        <f>SUM(K240,K248)</f>
        <v>555</v>
      </c>
      <c r="L238" s="2">
        <f>SUM(L240,L248)</f>
        <v>1600</v>
      </c>
      <c r="M238" s="2">
        <f>SUM(M240,M248)</f>
        <v>4238</v>
      </c>
    </row>
    <row r="239" spans="1:13" ht="15" customHeight="1">
      <c r="A239" s="2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 customHeight="1">
      <c r="A240" s="13" t="s">
        <v>163</v>
      </c>
      <c r="B240" s="13">
        <f aca="true" t="shared" si="63" ref="B240:K240">SUM(B241:B247)</f>
        <v>305</v>
      </c>
      <c r="C240" s="13">
        <f t="shared" si="63"/>
        <v>834</v>
      </c>
      <c r="D240" s="13">
        <f t="shared" si="63"/>
        <v>395</v>
      </c>
      <c r="E240" s="13">
        <f t="shared" si="63"/>
        <v>1050</v>
      </c>
      <c r="F240" s="13">
        <f t="shared" si="63"/>
        <v>230</v>
      </c>
      <c r="G240" s="13">
        <f t="shared" si="63"/>
        <v>421</v>
      </c>
      <c r="H240" s="13">
        <f t="shared" si="63"/>
        <v>227</v>
      </c>
      <c r="I240" s="13">
        <f t="shared" si="63"/>
        <v>788</v>
      </c>
      <c r="J240" s="13">
        <f t="shared" si="63"/>
        <v>215</v>
      </c>
      <c r="K240" s="13">
        <f t="shared" si="63"/>
        <v>555</v>
      </c>
      <c r="L240" s="13">
        <f aca="true" t="shared" si="64" ref="L240:L246">SUM(B240,D240,F240,H240,J240)</f>
        <v>1372</v>
      </c>
      <c r="M240" s="13">
        <f aca="true" t="shared" si="65" ref="M240:M246">SUM(C240,E240,G240,I240,K240)</f>
        <v>3648</v>
      </c>
    </row>
    <row r="241" spans="1:13" ht="15" customHeight="1">
      <c r="A241" s="14" t="s">
        <v>6</v>
      </c>
      <c r="B241" s="19">
        <v>127</v>
      </c>
      <c r="C241" s="19">
        <v>401</v>
      </c>
      <c r="D241" s="19">
        <v>42</v>
      </c>
      <c r="E241" s="19">
        <v>160</v>
      </c>
      <c r="F241" s="19">
        <v>99</v>
      </c>
      <c r="G241" s="19">
        <v>199</v>
      </c>
      <c r="H241" s="19">
        <v>3</v>
      </c>
      <c r="I241" s="19">
        <v>26</v>
      </c>
      <c r="J241" s="19">
        <v>215</v>
      </c>
      <c r="K241" s="19">
        <v>555</v>
      </c>
      <c r="L241" s="12">
        <f t="shared" si="64"/>
        <v>486</v>
      </c>
      <c r="M241" s="12">
        <f t="shared" si="65"/>
        <v>1341</v>
      </c>
    </row>
    <row r="242" spans="1:13" ht="15" customHeight="1">
      <c r="A242" s="14" t="s">
        <v>8</v>
      </c>
      <c r="B242" s="19">
        <v>44</v>
      </c>
      <c r="C242" s="19">
        <v>121</v>
      </c>
      <c r="D242" s="19">
        <v>85</v>
      </c>
      <c r="E242" s="19">
        <v>269</v>
      </c>
      <c r="F242" s="19">
        <v>49</v>
      </c>
      <c r="G242" s="19">
        <v>70</v>
      </c>
      <c r="H242" s="19">
        <v>181</v>
      </c>
      <c r="I242" s="19">
        <v>579</v>
      </c>
      <c r="J242" s="19" t="s">
        <v>41</v>
      </c>
      <c r="K242" s="19" t="s">
        <v>41</v>
      </c>
      <c r="L242" s="12">
        <f t="shared" si="64"/>
        <v>359</v>
      </c>
      <c r="M242" s="12">
        <f t="shared" si="65"/>
        <v>1039</v>
      </c>
    </row>
    <row r="243" spans="1:13" ht="15" customHeight="1">
      <c r="A243" s="14" t="s">
        <v>11</v>
      </c>
      <c r="B243" s="19">
        <v>86</v>
      </c>
      <c r="C243" s="19">
        <v>183</v>
      </c>
      <c r="D243" s="19">
        <v>179</v>
      </c>
      <c r="E243" s="19">
        <v>402</v>
      </c>
      <c r="F243" s="19">
        <v>55</v>
      </c>
      <c r="G243" s="19">
        <v>95</v>
      </c>
      <c r="H243" s="19">
        <v>43</v>
      </c>
      <c r="I243" s="19">
        <v>180</v>
      </c>
      <c r="J243" s="19" t="s">
        <v>41</v>
      </c>
      <c r="K243" s="19" t="s">
        <v>41</v>
      </c>
      <c r="L243" s="12">
        <f t="shared" si="64"/>
        <v>363</v>
      </c>
      <c r="M243" s="12">
        <f t="shared" si="65"/>
        <v>860</v>
      </c>
    </row>
    <row r="244" spans="1:13" ht="15" customHeight="1">
      <c r="A244" s="14" t="s">
        <v>9</v>
      </c>
      <c r="B244" s="19">
        <v>30</v>
      </c>
      <c r="C244" s="19">
        <v>83</v>
      </c>
      <c r="D244" s="19">
        <v>56</v>
      </c>
      <c r="E244" s="19">
        <v>149</v>
      </c>
      <c r="F244" s="19">
        <v>15</v>
      </c>
      <c r="G244" s="19">
        <v>31</v>
      </c>
      <c r="H244" s="19" t="s">
        <v>41</v>
      </c>
      <c r="I244" s="19" t="s">
        <v>41</v>
      </c>
      <c r="J244" s="19" t="s">
        <v>41</v>
      </c>
      <c r="K244" s="19" t="s">
        <v>41</v>
      </c>
      <c r="L244" s="12">
        <f t="shared" si="64"/>
        <v>101</v>
      </c>
      <c r="M244" s="12">
        <f t="shared" si="65"/>
        <v>263</v>
      </c>
    </row>
    <row r="245" spans="1:13" ht="15" customHeight="1">
      <c r="A245" s="14" t="s">
        <v>10</v>
      </c>
      <c r="B245" s="19">
        <v>18</v>
      </c>
      <c r="C245" s="19">
        <v>43</v>
      </c>
      <c r="D245" s="19">
        <v>28</v>
      </c>
      <c r="E245" s="19">
        <v>60</v>
      </c>
      <c r="F245" s="19">
        <v>12</v>
      </c>
      <c r="G245" s="19">
        <v>25</v>
      </c>
      <c r="H245" s="19" t="s">
        <v>41</v>
      </c>
      <c r="I245" s="19" t="s">
        <v>41</v>
      </c>
      <c r="J245" s="19" t="s">
        <v>41</v>
      </c>
      <c r="K245" s="19" t="s">
        <v>41</v>
      </c>
      <c r="L245" s="12">
        <f t="shared" si="64"/>
        <v>58</v>
      </c>
      <c r="M245" s="12">
        <f t="shared" si="65"/>
        <v>128</v>
      </c>
    </row>
    <row r="246" spans="1:13" ht="15" customHeight="1">
      <c r="A246" s="14" t="s">
        <v>7</v>
      </c>
      <c r="B246" s="19" t="s">
        <v>41</v>
      </c>
      <c r="C246" s="19">
        <v>3</v>
      </c>
      <c r="D246" s="19">
        <v>5</v>
      </c>
      <c r="E246" s="19">
        <v>10</v>
      </c>
      <c r="F246" s="19" t="s">
        <v>41</v>
      </c>
      <c r="G246" s="19">
        <v>1</v>
      </c>
      <c r="H246" s="19" t="s">
        <v>41</v>
      </c>
      <c r="I246" s="19">
        <v>3</v>
      </c>
      <c r="J246" s="19" t="s">
        <v>41</v>
      </c>
      <c r="K246" s="19" t="s">
        <v>41</v>
      </c>
      <c r="L246" s="12">
        <f t="shared" si="64"/>
        <v>5</v>
      </c>
      <c r="M246" s="12">
        <f t="shared" si="65"/>
        <v>17</v>
      </c>
    </row>
    <row r="247" spans="1:13" ht="15" customHeight="1">
      <c r="A247" s="14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8"/>
      <c r="M247" s="18"/>
    </row>
    <row r="248" spans="1:13" ht="15" customHeight="1">
      <c r="A248" s="13" t="s">
        <v>12</v>
      </c>
      <c r="B248" s="16">
        <f>SUM(B249:B259)</f>
        <v>26</v>
      </c>
      <c r="C248" s="16">
        <f aca="true" t="shared" si="66" ref="C248:I248">SUM(C249:C259)</f>
        <v>83</v>
      </c>
      <c r="D248" s="16">
        <f t="shared" si="66"/>
        <v>117</v>
      </c>
      <c r="E248" s="16">
        <f t="shared" si="66"/>
        <v>262</v>
      </c>
      <c r="F248" s="16">
        <f t="shared" si="66"/>
        <v>85</v>
      </c>
      <c r="G248" s="16">
        <f t="shared" si="66"/>
        <v>238</v>
      </c>
      <c r="H248" s="16" t="s">
        <v>41</v>
      </c>
      <c r="I248" s="16">
        <f t="shared" si="66"/>
        <v>7</v>
      </c>
      <c r="J248" s="16" t="s">
        <v>41</v>
      </c>
      <c r="K248" s="16" t="s">
        <v>41</v>
      </c>
      <c r="L248" s="13">
        <f aca="true" t="shared" si="67" ref="L248:L256">SUM(B248,D248,F248,H248,J248)</f>
        <v>228</v>
      </c>
      <c r="M248" s="13">
        <f aca="true" t="shared" si="68" ref="M248:M256">SUM(C248,E248,G248,I248,K248)</f>
        <v>590</v>
      </c>
    </row>
    <row r="249" spans="1:13" ht="15" customHeight="1">
      <c r="A249" s="14" t="s">
        <v>14</v>
      </c>
      <c r="B249" s="17">
        <v>10</v>
      </c>
      <c r="C249" s="17">
        <v>33</v>
      </c>
      <c r="D249" s="17">
        <v>27</v>
      </c>
      <c r="E249" s="17">
        <v>73</v>
      </c>
      <c r="F249" s="17">
        <v>46</v>
      </c>
      <c r="G249" s="17">
        <v>96</v>
      </c>
      <c r="H249" s="17" t="s">
        <v>41</v>
      </c>
      <c r="I249" s="17" t="s">
        <v>41</v>
      </c>
      <c r="J249" s="17" t="s">
        <v>41</v>
      </c>
      <c r="K249" s="17" t="s">
        <v>41</v>
      </c>
      <c r="L249" s="13">
        <f t="shared" si="67"/>
        <v>83</v>
      </c>
      <c r="M249" s="13">
        <f t="shared" si="68"/>
        <v>202</v>
      </c>
    </row>
    <row r="250" spans="1:13" ht="15" customHeight="1">
      <c r="A250" s="14" t="s">
        <v>15</v>
      </c>
      <c r="B250" s="17">
        <v>6</v>
      </c>
      <c r="C250" s="17">
        <v>18</v>
      </c>
      <c r="D250" s="17">
        <v>16</v>
      </c>
      <c r="E250" s="17">
        <v>43</v>
      </c>
      <c r="F250" s="17">
        <v>14</v>
      </c>
      <c r="G250" s="17">
        <v>29</v>
      </c>
      <c r="H250" s="17" t="s">
        <v>41</v>
      </c>
      <c r="I250" s="17" t="s">
        <v>41</v>
      </c>
      <c r="J250" s="17" t="s">
        <v>41</v>
      </c>
      <c r="K250" s="17" t="s">
        <v>41</v>
      </c>
      <c r="L250" s="13">
        <f t="shared" si="67"/>
        <v>36</v>
      </c>
      <c r="M250" s="13">
        <f t="shared" si="68"/>
        <v>90</v>
      </c>
    </row>
    <row r="251" spans="1:13" ht="15" customHeight="1">
      <c r="A251" s="14" t="s">
        <v>17</v>
      </c>
      <c r="B251" s="17">
        <v>1</v>
      </c>
      <c r="C251" s="17">
        <v>2</v>
      </c>
      <c r="D251" s="17">
        <v>1</v>
      </c>
      <c r="E251" s="17">
        <v>5</v>
      </c>
      <c r="F251" s="17">
        <v>5</v>
      </c>
      <c r="G251" s="17">
        <v>75</v>
      </c>
      <c r="H251" s="17" t="s">
        <v>41</v>
      </c>
      <c r="I251" s="17" t="s">
        <v>41</v>
      </c>
      <c r="J251" s="17" t="s">
        <v>41</v>
      </c>
      <c r="K251" s="17" t="s">
        <v>41</v>
      </c>
      <c r="L251" s="13">
        <f t="shared" si="67"/>
        <v>7</v>
      </c>
      <c r="M251" s="13">
        <f t="shared" si="68"/>
        <v>82</v>
      </c>
    </row>
    <row r="252" spans="1:13" ht="15" customHeight="1">
      <c r="A252" s="14" t="s">
        <v>13</v>
      </c>
      <c r="B252" s="17">
        <v>1</v>
      </c>
      <c r="C252" s="17">
        <v>4</v>
      </c>
      <c r="D252" s="17">
        <v>25</v>
      </c>
      <c r="E252" s="17">
        <v>47</v>
      </c>
      <c r="F252" s="17">
        <v>4</v>
      </c>
      <c r="G252" s="17">
        <v>10</v>
      </c>
      <c r="H252" s="17" t="s">
        <v>41</v>
      </c>
      <c r="I252" s="17" t="s">
        <v>41</v>
      </c>
      <c r="J252" s="17" t="s">
        <v>41</v>
      </c>
      <c r="K252" s="17" t="s">
        <v>41</v>
      </c>
      <c r="L252" s="13">
        <f t="shared" si="67"/>
        <v>30</v>
      </c>
      <c r="M252" s="13">
        <f t="shared" si="68"/>
        <v>61</v>
      </c>
    </row>
    <row r="253" spans="1:13" ht="15" customHeight="1">
      <c r="A253" s="14" t="s">
        <v>16</v>
      </c>
      <c r="B253" s="17" t="s">
        <v>41</v>
      </c>
      <c r="C253" s="17" t="s">
        <v>41</v>
      </c>
      <c r="D253" s="17">
        <v>11</v>
      </c>
      <c r="E253" s="17">
        <v>22</v>
      </c>
      <c r="F253" s="17" t="s">
        <v>41</v>
      </c>
      <c r="G253" s="17" t="s">
        <v>41</v>
      </c>
      <c r="H253" s="17" t="s">
        <v>41</v>
      </c>
      <c r="I253" s="17" t="s">
        <v>41</v>
      </c>
      <c r="J253" s="17" t="s">
        <v>41</v>
      </c>
      <c r="K253" s="17" t="s">
        <v>41</v>
      </c>
      <c r="L253" s="13">
        <f t="shared" si="67"/>
        <v>11</v>
      </c>
      <c r="M253" s="13">
        <f t="shared" si="68"/>
        <v>22</v>
      </c>
    </row>
    <row r="254" spans="1:13" ht="15" customHeight="1">
      <c r="A254" s="42" t="s">
        <v>161</v>
      </c>
      <c r="B254" s="34">
        <v>2</v>
      </c>
      <c r="C254" s="34">
        <v>3</v>
      </c>
      <c r="D254" s="34">
        <v>6</v>
      </c>
      <c r="E254" s="34">
        <v>6</v>
      </c>
      <c r="F254" s="34">
        <v>4</v>
      </c>
      <c r="G254" s="34">
        <v>5</v>
      </c>
      <c r="H254" s="34" t="s">
        <v>41</v>
      </c>
      <c r="I254" s="34" t="s">
        <v>41</v>
      </c>
      <c r="J254" s="34" t="s">
        <v>41</v>
      </c>
      <c r="K254" s="34" t="s">
        <v>41</v>
      </c>
      <c r="L254" s="13">
        <f t="shared" si="67"/>
        <v>12</v>
      </c>
      <c r="M254" s="13">
        <f t="shared" si="68"/>
        <v>14</v>
      </c>
    </row>
    <row r="255" spans="1:13" ht="15" customHeight="1">
      <c r="A255" s="42" t="s">
        <v>98</v>
      </c>
      <c r="B255" s="34" t="s">
        <v>41</v>
      </c>
      <c r="C255" s="34">
        <v>1</v>
      </c>
      <c r="D255" s="34">
        <v>4</v>
      </c>
      <c r="E255" s="34">
        <v>13</v>
      </c>
      <c r="F255" s="34" t="s">
        <v>41</v>
      </c>
      <c r="G255" s="34" t="s">
        <v>41</v>
      </c>
      <c r="H255" s="34" t="s">
        <v>41</v>
      </c>
      <c r="I255" s="34" t="s">
        <v>41</v>
      </c>
      <c r="J255" s="34" t="s">
        <v>41</v>
      </c>
      <c r="K255" s="34" t="s">
        <v>41</v>
      </c>
      <c r="L255" s="13">
        <f t="shared" si="67"/>
        <v>4</v>
      </c>
      <c r="M255" s="13">
        <f t="shared" si="68"/>
        <v>14</v>
      </c>
    </row>
    <row r="256" spans="1:13" ht="15" customHeight="1">
      <c r="A256" s="42" t="s">
        <v>187</v>
      </c>
      <c r="B256" s="34" t="s">
        <v>41</v>
      </c>
      <c r="C256" s="34">
        <v>5</v>
      </c>
      <c r="D256" s="34">
        <v>2</v>
      </c>
      <c r="E256" s="34">
        <v>3</v>
      </c>
      <c r="F256" s="34" t="s">
        <v>41</v>
      </c>
      <c r="G256" s="34">
        <v>1</v>
      </c>
      <c r="H256" s="34" t="s">
        <v>41</v>
      </c>
      <c r="I256" s="34" t="s">
        <v>41</v>
      </c>
      <c r="J256" s="34" t="s">
        <v>41</v>
      </c>
      <c r="K256" s="34" t="s">
        <v>41</v>
      </c>
      <c r="L256" s="13">
        <f t="shared" si="67"/>
        <v>2</v>
      </c>
      <c r="M256" s="13">
        <f t="shared" si="68"/>
        <v>9</v>
      </c>
    </row>
    <row r="257" spans="1:13" ht="15" customHeight="1">
      <c r="A257" s="42" t="s">
        <v>162</v>
      </c>
      <c r="B257" s="34" t="s">
        <v>41</v>
      </c>
      <c r="C257" s="34" t="s">
        <v>41</v>
      </c>
      <c r="D257" s="34">
        <v>3</v>
      </c>
      <c r="E257" s="34">
        <v>5</v>
      </c>
      <c r="F257" s="34">
        <v>3</v>
      </c>
      <c r="G257" s="34">
        <v>3</v>
      </c>
      <c r="H257" s="34" t="s">
        <v>41</v>
      </c>
      <c r="I257" s="34" t="s">
        <v>41</v>
      </c>
      <c r="J257" s="34" t="s">
        <v>41</v>
      </c>
      <c r="K257" s="34" t="s">
        <v>41</v>
      </c>
      <c r="L257" s="13">
        <f aca="true" t="shared" si="69" ref="L257:M259">SUM(B257,D257,F257,H257,J257)</f>
        <v>6</v>
      </c>
      <c r="M257" s="13">
        <f t="shared" si="69"/>
        <v>8</v>
      </c>
    </row>
    <row r="258" spans="1:13" ht="15" customHeight="1">
      <c r="A258" s="42" t="s">
        <v>106</v>
      </c>
      <c r="B258" s="34">
        <v>2</v>
      </c>
      <c r="C258" s="34">
        <v>3</v>
      </c>
      <c r="D258" s="34" t="s">
        <v>41</v>
      </c>
      <c r="E258" s="34">
        <v>2</v>
      </c>
      <c r="F258" s="34">
        <v>1</v>
      </c>
      <c r="G258" s="34">
        <v>3</v>
      </c>
      <c r="H258" s="34" t="s">
        <v>41</v>
      </c>
      <c r="I258" s="34" t="s">
        <v>41</v>
      </c>
      <c r="J258" s="34" t="s">
        <v>41</v>
      </c>
      <c r="K258" s="34" t="s">
        <v>41</v>
      </c>
      <c r="L258" s="13">
        <f t="shared" si="69"/>
        <v>3</v>
      </c>
      <c r="M258" s="13">
        <f t="shared" si="69"/>
        <v>8</v>
      </c>
    </row>
    <row r="259" spans="1:13" ht="15" customHeight="1">
      <c r="A259" s="96" t="s">
        <v>107</v>
      </c>
      <c r="B259" s="98">
        <v>4</v>
      </c>
      <c r="C259" s="108">
        <v>14</v>
      </c>
      <c r="D259" s="98">
        <v>22</v>
      </c>
      <c r="E259" s="98">
        <v>43</v>
      </c>
      <c r="F259" s="98">
        <v>8</v>
      </c>
      <c r="G259" s="98">
        <v>16</v>
      </c>
      <c r="H259" s="98" t="s">
        <v>41</v>
      </c>
      <c r="I259" s="98">
        <v>7</v>
      </c>
      <c r="J259" s="98" t="s">
        <v>41</v>
      </c>
      <c r="K259" s="98" t="s">
        <v>41</v>
      </c>
      <c r="L259" s="103">
        <f t="shared" si="69"/>
        <v>34</v>
      </c>
      <c r="M259" s="103">
        <f t="shared" si="69"/>
        <v>80</v>
      </c>
    </row>
    <row r="260" spans="1:13" ht="15" customHeight="1">
      <c r="A260" s="39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ht="15" customHeight="1">
      <c r="A261" s="102" t="s">
        <v>108</v>
      </c>
    </row>
    <row r="262" spans="1:13" ht="66" customHeight="1">
      <c r="A262" s="104"/>
      <c r="B262" s="201" t="s">
        <v>2</v>
      </c>
      <c r="C262" s="201"/>
      <c r="D262" s="201" t="s">
        <v>3</v>
      </c>
      <c r="E262" s="201"/>
      <c r="F262" s="201" t="s">
        <v>4</v>
      </c>
      <c r="G262" s="201"/>
      <c r="H262" s="201" t="s">
        <v>158</v>
      </c>
      <c r="I262" s="201"/>
      <c r="J262" s="201" t="s">
        <v>159</v>
      </c>
      <c r="K262" s="201"/>
      <c r="L262" s="221" t="s">
        <v>1</v>
      </c>
      <c r="M262" s="221"/>
    </row>
    <row r="263" spans="1:13" ht="12.75">
      <c r="A263" s="105"/>
      <c r="B263" s="106" t="s">
        <v>165</v>
      </c>
      <c r="C263" s="106" t="s">
        <v>164</v>
      </c>
      <c r="D263" s="106" t="s">
        <v>165</v>
      </c>
      <c r="E263" s="106" t="s">
        <v>164</v>
      </c>
      <c r="F263" s="106" t="s">
        <v>165</v>
      </c>
      <c r="G263" s="106" t="s">
        <v>164</v>
      </c>
      <c r="H263" s="106" t="s">
        <v>165</v>
      </c>
      <c r="I263" s="106" t="s">
        <v>164</v>
      </c>
      <c r="J263" s="106" t="s">
        <v>165</v>
      </c>
      <c r="K263" s="106" t="s">
        <v>164</v>
      </c>
      <c r="L263" s="107" t="s">
        <v>165</v>
      </c>
      <c r="M263" s="107" t="s">
        <v>164</v>
      </c>
    </row>
    <row r="264" spans="1:13" ht="15" customHeight="1">
      <c r="A264" s="61" t="s">
        <v>1</v>
      </c>
      <c r="B264" s="2">
        <f aca="true" t="shared" si="70" ref="B264:I264">SUM(B266,B274)</f>
        <v>251</v>
      </c>
      <c r="C264" s="2">
        <f t="shared" si="70"/>
        <v>586</v>
      </c>
      <c r="D264" s="2">
        <f t="shared" si="70"/>
        <v>410</v>
      </c>
      <c r="E264" s="2">
        <f t="shared" si="70"/>
        <v>800</v>
      </c>
      <c r="F264" s="2">
        <f t="shared" si="70"/>
        <v>243</v>
      </c>
      <c r="G264" s="2">
        <f t="shared" si="70"/>
        <v>344</v>
      </c>
      <c r="H264" s="2">
        <f t="shared" si="70"/>
        <v>268</v>
      </c>
      <c r="I264" s="2">
        <f t="shared" si="70"/>
        <v>568</v>
      </c>
      <c r="J264" s="2">
        <f>SUM(J266,J274)</f>
        <v>121</v>
      </c>
      <c r="K264" s="2">
        <f>SUM(K266,K274)</f>
        <v>340</v>
      </c>
      <c r="L264" s="2">
        <f>SUM(L266,L274)</f>
        <v>1293</v>
      </c>
      <c r="M264" s="2">
        <f>SUM(M266,M274)</f>
        <v>2638</v>
      </c>
    </row>
    <row r="265" spans="1:13" ht="15" customHeight="1">
      <c r="A265" s="2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" customHeight="1">
      <c r="A266" s="13" t="s">
        <v>163</v>
      </c>
      <c r="B266" s="13">
        <f aca="true" t="shared" si="71" ref="B266:K266">SUM(B267:B273)</f>
        <v>227</v>
      </c>
      <c r="C266" s="13">
        <f t="shared" si="71"/>
        <v>529</v>
      </c>
      <c r="D266" s="13">
        <f t="shared" si="71"/>
        <v>333</v>
      </c>
      <c r="E266" s="13">
        <f t="shared" si="71"/>
        <v>655</v>
      </c>
      <c r="F266" s="13">
        <f t="shared" si="71"/>
        <v>133</v>
      </c>
      <c r="G266" s="13">
        <f t="shared" si="71"/>
        <v>191</v>
      </c>
      <c r="H266" s="13">
        <f t="shared" si="71"/>
        <v>261</v>
      </c>
      <c r="I266" s="13">
        <f t="shared" si="71"/>
        <v>561</v>
      </c>
      <c r="J266" s="13">
        <f t="shared" si="71"/>
        <v>121</v>
      </c>
      <c r="K266" s="13">
        <f t="shared" si="71"/>
        <v>340</v>
      </c>
      <c r="L266" s="13">
        <f aca="true" t="shared" si="72" ref="L266:M272">SUM(B266,D266,F266,H266,J266)</f>
        <v>1075</v>
      </c>
      <c r="M266" s="13">
        <f t="shared" si="72"/>
        <v>2276</v>
      </c>
    </row>
    <row r="267" spans="1:13" ht="15" customHeight="1">
      <c r="A267" s="14" t="s">
        <v>6</v>
      </c>
      <c r="B267" s="19">
        <v>109</v>
      </c>
      <c r="C267" s="19">
        <v>274</v>
      </c>
      <c r="D267" s="19">
        <v>50</v>
      </c>
      <c r="E267" s="19">
        <v>118</v>
      </c>
      <c r="F267" s="19">
        <v>74</v>
      </c>
      <c r="G267" s="19">
        <v>100</v>
      </c>
      <c r="H267" s="19">
        <v>20</v>
      </c>
      <c r="I267" s="19">
        <v>23</v>
      </c>
      <c r="J267" s="19">
        <v>121</v>
      </c>
      <c r="K267" s="19">
        <v>340</v>
      </c>
      <c r="L267" s="12">
        <f t="shared" si="72"/>
        <v>374</v>
      </c>
      <c r="M267" s="12">
        <f t="shared" si="72"/>
        <v>855</v>
      </c>
    </row>
    <row r="268" spans="1:13" ht="15" customHeight="1">
      <c r="A268" s="14" t="s">
        <v>8</v>
      </c>
      <c r="B268" s="19">
        <v>33</v>
      </c>
      <c r="C268" s="19">
        <v>77</v>
      </c>
      <c r="D268" s="19">
        <v>89</v>
      </c>
      <c r="E268" s="19">
        <v>184</v>
      </c>
      <c r="F268" s="19">
        <v>16</v>
      </c>
      <c r="G268" s="19">
        <v>21</v>
      </c>
      <c r="H268" s="19">
        <v>171</v>
      </c>
      <c r="I268" s="19">
        <v>398</v>
      </c>
      <c r="J268" s="19" t="s">
        <v>41</v>
      </c>
      <c r="K268" s="19" t="s">
        <v>41</v>
      </c>
      <c r="L268" s="12">
        <f t="shared" si="72"/>
        <v>309</v>
      </c>
      <c r="M268" s="12">
        <f t="shared" si="72"/>
        <v>680</v>
      </c>
    </row>
    <row r="269" spans="1:13" ht="15" customHeight="1">
      <c r="A269" s="14" t="s">
        <v>11</v>
      </c>
      <c r="B269" s="19">
        <v>53</v>
      </c>
      <c r="C269" s="19">
        <v>97</v>
      </c>
      <c r="D269" s="19">
        <v>114</v>
      </c>
      <c r="E269" s="19">
        <v>223</v>
      </c>
      <c r="F269" s="19">
        <v>26</v>
      </c>
      <c r="G269" s="19">
        <v>40</v>
      </c>
      <c r="H269" s="19">
        <v>67</v>
      </c>
      <c r="I269" s="19">
        <v>137</v>
      </c>
      <c r="J269" s="19" t="s">
        <v>41</v>
      </c>
      <c r="K269" s="19" t="s">
        <v>41</v>
      </c>
      <c r="L269" s="12">
        <f t="shared" si="72"/>
        <v>260</v>
      </c>
      <c r="M269" s="12">
        <f t="shared" si="72"/>
        <v>497</v>
      </c>
    </row>
    <row r="270" spans="1:13" ht="15" customHeight="1">
      <c r="A270" s="14" t="s">
        <v>9</v>
      </c>
      <c r="B270" s="19">
        <v>18</v>
      </c>
      <c r="C270" s="19">
        <v>53</v>
      </c>
      <c r="D270" s="19">
        <v>59</v>
      </c>
      <c r="E270" s="19">
        <v>93</v>
      </c>
      <c r="F270" s="19">
        <v>8</v>
      </c>
      <c r="G270" s="19">
        <v>16</v>
      </c>
      <c r="H270" s="19" t="s">
        <v>41</v>
      </c>
      <c r="I270" s="19" t="s">
        <v>41</v>
      </c>
      <c r="J270" s="19" t="s">
        <v>41</v>
      </c>
      <c r="K270" s="19" t="s">
        <v>41</v>
      </c>
      <c r="L270" s="12">
        <f t="shared" si="72"/>
        <v>85</v>
      </c>
      <c r="M270" s="12">
        <f t="shared" si="72"/>
        <v>162</v>
      </c>
    </row>
    <row r="271" spans="1:13" ht="15" customHeight="1">
      <c r="A271" s="14" t="s">
        <v>10</v>
      </c>
      <c r="B271" s="19">
        <v>13</v>
      </c>
      <c r="C271" s="19">
        <v>25</v>
      </c>
      <c r="D271" s="19">
        <v>17</v>
      </c>
      <c r="E271" s="19">
        <v>32</v>
      </c>
      <c r="F271" s="19">
        <v>9</v>
      </c>
      <c r="G271" s="19">
        <v>13</v>
      </c>
      <c r="H271" s="19" t="s">
        <v>41</v>
      </c>
      <c r="I271" s="19" t="s">
        <v>41</v>
      </c>
      <c r="J271" s="19" t="s">
        <v>41</v>
      </c>
      <c r="K271" s="19" t="s">
        <v>41</v>
      </c>
      <c r="L271" s="12">
        <f t="shared" si="72"/>
        <v>39</v>
      </c>
      <c r="M271" s="12">
        <f t="shared" si="72"/>
        <v>70</v>
      </c>
    </row>
    <row r="272" spans="1:13" ht="15" customHeight="1">
      <c r="A272" s="14" t="s">
        <v>7</v>
      </c>
      <c r="B272" s="19">
        <v>1</v>
      </c>
      <c r="C272" s="19">
        <v>3</v>
      </c>
      <c r="D272" s="19">
        <v>4</v>
      </c>
      <c r="E272" s="19">
        <v>5</v>
      </c>
      <c r="F272" s="19" t="s">
        <v>41</v>
      </c>
      <c r="G272" s="19">
        <v>1</v>
      </c>
      <c r="H272" s="19">
        <v>3</v>
      </c>
      <c r="I272" s="19">
        <v>3</v>
      </c>
      <c r="J272" s="19" t="s">
        <v>41</v>
      </c>
      <c r="K272" s="19" t="s">
        <v>41</v>
      </c>
      <c r="L272" s="12">
        <f t="shared" si="72"/>
        <v>8</v>
      </c>
      <c r="M272" s="12">
        <f t="shared" si="72"/>
        <v>12</v>
      </c>
    </row>
    <row r="273" spans="1:13" ht="15" customHeight="1">
      <c r="A273" s="14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8"/>
      <c r="M273" s="18"/>
    </row>
    <row r="274" spans="1:13" ht="15" customHeight="1">
      <c r="A274" s="13" t="s">
        <v>12</v>
      </c>
      <c r="B274" s="16">
        <f>SUM(B275:B285)</f>
        <v>24</v>
      </c>
      <c r="C274" s="16">
        <f aca="true" t="shared" si="73" ref="C274:I274">SUM(C275:C285)</f>
        <v>57</v>
      </c>
      <c r="D274" s="16">
        <f t="shared" si="73"/>
        <v>77</v>
      </c>
      <c r="E274" s="16">
        <f t="shared" si="73"/>
        <v>145</v>
      </c>
      <c r="F274" s="16">
        <f t="shared" si="73"/>
        <v>110</v>
      </c>
      <c r="G274" s="16">
        <f t="shared" si="73"/>
        <v>153</v>
      </c>
      <c r="H274" s="16">
        <f t="shared" si="73"/>
        <v>7</v>
      </c>
      <c r="I274" s="16">
        <f t="shared" si="73"/>
        <v>7</v>
      </c>
      <c r="J274" s="16" t="s">
        <v>41</v>
      </c>
      <c r="K274" s="16" t="s">
        <v>41</v>
      </c>
      <c r="L274" s="13">
        <f aca="true" t="shared" si="74" ref="L274:M285">SUM(B274,D274,F274,H274,J274)</f>
        <v>218</v>
      </c>
      <c r="M274" s="13">
        <f t="shared" si="74"/>
        <v>362</v>
      </c>
    </row>
    <row r="275" spans="1:13" ht="15" customHeight="1">
      <c r="A275" s="14" t="s">
        <v>14</v>
      </c>
      <c r="B275" s="17">
        <v>8</v>
      </c>
      <c r="C275" s="17">
        <v>23</v>
      </c>
      <c r="D275" s="17">
        <v>24</v>
      </c>
      <c r="E275" s="17">
        <v>46</v>
      </c>
      <c r="F275" s="17">
        <v>25</v>
      </c>
      <c r="G275" s="17">
        <v>50</v>
      </c>
      <c r="H275" s="17" t="s">
        <v>41</v>
      </c>
      <c r="I275" s="17" t="s">
        <v>41</v>
      </c>
      <c r="J275" s="17" t="s">
        <v>41</v>
      </c>
      <c r="K275" s="17" t="s">
        <v>41</v>
      </c>
      <c r="L275" s="13">
        <f t="shared" si="74"/>
        <v>57</v>
      </c>
      <c r="M275" s="13">
        <f t="shared" si="74"/>
        <v>119</v>
      </c>
    </row>
    <row r="276" spans="1:13" ht="15" customHeight="1">
      <c r="A276" s="14" t="s">
        <v>17</v>
      </c>
      <c r="B276" s="17" t="s">
        <v>41</v>
      </c>
      <c r="C276" s="17">
        <v>1</v>
      </c>
      <c r="D276" s="17">
        <v>2</v>
      </c>
      <c r="E276" s="17">
        <v>4</v>
      </c>
      <c r="F276" s="17">
        <v>69</v>
      </c>
      <c r="G276" s="17">
        <v>70</v>
      </c>
      <c r="H276" s="17" t="s">
        <v>41</v>
      </c>
      <c r="I276" s="17" t="s">
        <v>41</v>
      </c>
      <c r="J276" s="17" t="s">
        <v>41</v>
      </c>
      <c r="K276" s="17" t="s">
        <v>41</v>
      </c>
      <c r="L276" s="13">
        <f t="shared" si="74"/>
        <v>71</v>
      </c>
      <c r="M276" s="13">
        <f t="shared" si="74"/>
        <v>75</v>
      </c>
    </row>
    <row r="277" spans="1:13" ht="15" customHeight="1">
      <c r="A277" s="14" t="s">
        <v>15</v>
      </c>
      <c r="B277" s="17">
        <v>10</v>
      </c>
      <c r="C277" s="17">
        <v>12</v>
      </c>
      <c r="D277" s="17">
        <v>12</v>
      </c>
      <c r="E277" s="17">
        <v>27</v>
      </c>
      <c r="F277" s="17">
        <v>9</v>
      </c>
      <c r="G277" s="17">
        <v>15</v>
      </c>
      <c r="H277" s="17" t="s">
        <v>41</v>
      </c>
      <c r="I277" s="17" t="s">
        <v>41</v>
      </c>
      <c r="J277" s="17" t="s">
        <v>41</v>
      </c>
      <c r="K277" s="17" t="s">
        <v>41</v>
      </c>
      <c r="L277" s="13">
        <f t="shared" si="74"/>
        <v>31</v>
      </c>
      <c r="M277" s="13">
        <f t="shared" si="74"/>
        <v>54</v>
      </c>
    </row>
    <row r="278" spans="1:13" ht="15" customHeight="1">
      <c r="A278" s="14" t="s">
        <v>13</v>
      </c>
      <c r="B278" s="17" t="s">
        <v>41</v>
      </c>
      <c r="C278" s="17">
        <v>3</v>
      </c>
      <c r="D278" s="17">
        <v>14</v>
      </c>
      <c r="E278" s="17">
        <v>22</v>
      </c>
      <c r="F278" s="17">
        <v>2</v>
      </c>
      <c r="G278" s="17">
        <v>6</v>
      </c>
      <c r="H278" s="17" t="s">
        <v>41</v>
      </c>
      <c r="I278" s="17" t="s">
        <v>41</v>
      </c>
      <c r="J278" s="17" t="s">
        <v>41</v>
      </c>
      <c r="K278" s="17" t="s">
        <v>41</v>
      </c>
      <c r="L278" s="13">
        <f t="shared" si="74"/>
        <v>16</v>
      </c>
      <c r="M278" s="13">
        <f t="shared" si="74"/>
        <v>31</v>
      </c>
    </row>
    <row r="279" spans="1:13" ht="15" customHeight="1">
      <c r="A279" s="14" t="s">
        <v>16</v>
      </c>
      <c r="B279" s="17" t="s">
        <v>41</v>
      </c>
      <c r="C279" s="17" t="s">
        <v>41</v>
      </c>
      <c r="D279" s="17">
        <v>4</v>
      </c>
      <c r="E279" s="17">
        <v>11</v>
      </c>
      <c r="F279" s="17" t="s">
        <v>41</v>
      </c>
      <c r="G279" s="17" t="s">
        <v>41</v>
      </c>
      <c r="H279" s="17" t="s">
        <v>41</v>
      </c>
      <c r="I279" s="17" t="s">
        <v>41</v>
      </c>
      <c r="J279" s="17" t="s">
        <v>41</v>
      </c>
      <c r="K279" s="17" t="s">
        <v>41</v>
      </c>
      <c r="L279" s="13">
        <f t="shared" si="74"/>
        <v>4</v>
      </c>
      <c r="M279" s="13">
        <f t="shared" si="74"/>
        <v>11</v>
      </c>
    </row>
    <row r="280" spans="1:13" ht="15" customHeight="1">
      <c r="A280" s="42" t="s">
        <v>98</v>
      </c>
      <c r="B280" s="34" t="s">
        <v>41</v>
      </c>
      <c r="C280" s="34">
        <v>1</v>
      </c>
      <c r="D280" s="34">
        <v>7</v>
      </c>
      <c r="E280" s="34">
        <v>9</v>
      </c>
      <c r="F280" s="34" t="s">
        <v>41</v>
      </c>
      <c r="G280" s="34" t="s">
        <v>41</v>
      </c>
      <c r="H280" s="34" t="s">
        <v>41</v>
      </c>
      <c r="I280" s="34" t="s">
        <v>41</v>
      </c>
      <c r="J280" s="34" t="s">
        <v>41</v>
      </c>
      <c r="K280" s="34" t="s">
        <v>41</v>
      </c>
      <c r="L280" s="13">
        <f t="shared" si="74"/>
        <v>7</v>
      </c>
      <c r="M280" s="13">
        <f t="shared" si="74"/>
        <v>10</v>
      </c>
    </row>
    <row r="281" spans="1:13" ht="15" customHeight="1">
      <c r="A281" s="42" t="s">
        <v>78</v>
      </c>
      <c r="B281" s="34" t="s">
        <v>41</v>
      </c>
      <c r="C281" s="34" t="s">
        <v>41</v>
      </c>
      <c r="D281" s="34">
        <v>1</v>
      </c>
      <c r="E281" s="34">
        <v>1</v>
      </c>
      <c r="F281" s="34" t="s">
        <v>41</v>
      </c>
      <c r="G281" s="34" t="s">
        <v>41</v>
      </c>
      <c r="H281" s="34">
        <v>6</v>
      </c>
      <c r="I281" s="34">
        <v>6</v>
      </c>
      <c r="J281" s="34" t="s">
        <v>41</v>
      </c>
      <c r="K281" s="34" t="s">
        <v>41</v>
      </c>
      <c r="L281" s="13">
        <f t="shared" si="74"/>
        <v>7</v>
      </c>
      <c r="M281" s="13">
        <f t="shared" si="74"/>
        <v>7</v>
      </c>
    </row>
    <row r="282" spans="1:13" ht="15" customHeight="1">
      <c r="A282" s="42" t="s">
        <v>187</v>
      </c>
      <c r="B282" s="34">
        <v>2</v>
      </c>
      <c r="C282" s="34">
        <v>5</v>
      </c>
      <c r="D282" s="34" t="s">
        <v>41</v>
      </c>
      <c r="E282" s="34">
        <v>1</v>
      </c>
      <c r="F282" s="34" t="s">
        <v>41</v>
      </c>
      <c r="G282" s="34">
        <v>1</v>
      </c>
      <c r="H282" s="34" t="s">
        <v>41</v>
      </c>
      <c r="I282" s="34" t="s">
        <v>41</v>
      </c>
      <c r="J282" s="34" t="s">
        <v>41</v>
      </c>
      <c r="K282" s="34" t="s">
        <v>41</v>
      </c>
      <c r="L282" s="13">
        <f t="shared" si="74"/>
        <v>2</v>
      </c>
      <c r="M282" s="13">
        <f t="shared" si="74"/>
        <v>7</v>
      </c>
    </row>
    <row r="283" spans="1:13" ht="15" customHeight="1">
      <c r="A283" s="42" t="s">
        <v>67</v>
      </c>
      <c r="B283" s="34" t="s">
        <v>41</v>
      </c>
      <c r="C283" s="34" t="s">
        <v>41</v>
      </c>
      <c r="D283" s="34">
        <v>1</v>
      </c>
      <c r="E283" s="34">
        <v>1</v>
      </c>
      <c r="F283" s="34" t="s">
        <v>41</v>
      </c>
      <c r="G283" s="34">
        <v>4</v>
      </c>
      <c r="H283" s="34" t="s">
        <v>41</v>
      </c>
      <c r="I283" s="34" t="s">
        <v>41</v>
      </c>
      <c r="J283" s="34" t="s">
        <v>41</v>
      </c>
      <c r="K283" s="34" t="s">
        <v>41</v>
      </c>
      <c r="L283" s="13">
        <f>SUM(B283,D283,F283,H283,J283)</f>
        <v>1</v>
      </c>
      <c r="M283" s="13">
        <f>SUM(C283,E283,G283,I283,K283)</f>
        <v>5</v>
      </c>
    </row>
    <row r="284" spans="1:13" ht="15" customHeight="1">
      <c r="A284" s="42" t="s">
        <v>18</v>
      </c>
      <c r="B284" s="34">
        <v>1</v>
      </c>
      <c r="C284" s="34">
        <v>1</v>
      </c>
      <c r="D284" s="34">
        <v>1</v>
      </c>
      <c r="E284" s="34">
        <v>4</v>
      </c>
      <c r="F284" s="34" t="s">
        <v>41</v>
      </c>
      <c r="G284" s="34" t="s">
        <v>41</v>
      </c>
      <c r="H284" s="34" t="s">
        <v>41</v>
      </c>
      <c r="I284" s="34" t="s">
        <v>41</v>
      </c>
      <c r="J284" s="34" t="s">
        <v>41</v>
      </c>
      <c r="K284" s="34" t="s">
        <v>41</v>
      </c>
      <c r="L284" s="13">
        <f>SUM(B284,D284,F284,H284,J284)</f>
        <v>2</v>
      </c>
      <c r="M284" s="13">
        <f>SUM(C284,E284,G284,I284,K284)</f>
        <v>5</v>
      </c>
    </row>
    <row r="285" spans="1:13" ht="15" customHeight="1">
      <c r="A285" s="96" t="s">
        <v>107</v>
      </c>
      <c r="B285" s="98">
        <v>3</v>
      </c>
      <c r="C285" s="108">
        <v>11</v>
      </c>
      <c r="D285" s="98">
        <v>11</v>
      </c>
      <c r="E285" s="98">
        <v>19</v>
      </c>
      <c r="F285" s="98">
        <v>5</v>
      </c>
      <c r="G285" s="98">
        <v>7</v>
      </c>
      <c r="H285" s="98">
        <v>1</v>
      </c>
      <c r="I285" s="98">
        <v>1</v>
      </c>
      <c r="J285" s="98" t="s">
        <v>41</v>
      </c>
      <c r="K285" s="98" t="s">
        <v>41</v>
      </c>
      <c r="L285" s="103">
        <f t="shared" si="74"/>
        <v>20</v>
      </c>
      <c r="M285" s="103">
        <f t="shared" si="74"/>
        <v>38</v>
      </c>
    </row>
    <row r="286" spans="1:13" ht="15" customHeight="1">
      <c r="A286" s="39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ht="15" customHeight="1">
      <c r="A287" s="102" t="s">
        <v>108</v>
      </c>
    </row>
    <row r="288" spans="1:7" ht="75.75" customHeight="1">
      <c r="A288" s="104"/>
      <c r="B288" s="112" t="s">
        <v>2</v>
      </c>
      <c r="C288" s="112" t="s">
        <v>3</v>
      </c>
      <c r="D288" s="112" t="s">
        <v>4</v>
      </c>
      <c r="E288" s="112" t="s">
        <v>158</v>
      </c>
      <c r="F288" s="112" t="s">
        <v>159</v>
      </c>
      <c r="G288" s="113" t="s">
        <v>1</v>
      </c>
    </row>
    <row r="289" spans="1:7" ht="12.75">
      <c r="A289" s="105"/>
      <c r="B289" s="106" t="s">
        <v>188</v>
      </c>
      <c r="C289" s="106" t="s">
        <v>188</v>
      </c>
      <c r="D289" s="106" t="s">
        <v>188</v>
      </c>
      <c r="E289" s="106" t="s">
        <v>188</v>
      </c>
      <c r="F289" s="106" t="s">
        <v>188</v>
      </c>
      <c r="G289" s="107" t="s">
        <v>188</v>
      </c>
    </row>
    <row r="290" spans="1:7" ht="15" customHeight="1">
      <c r="A290" s="61" t="s">
        <v>1</v>
      </c>
      <c r="B290" s="2">
        <f aca="true" t="shared" si="75" ref="B290:G290">SUM(B292,B300)</f>
        <v>335</v>
      </c>
      <c r="C290" s="2">
        <f t="shared" si="75"/>
        <v>390</v>
      </c>
      <c r="D290" s="2">
        <f t="shared" si="75"/>
        <v>101</v>
      </c>
      <c r="E290" s="2">
        <f t="shared" si="75"/>
        <v>300</v>
      </c>
      <c r="F290" s="2">
        <f t="shared" si="75"/>
        <v>219</v>
      </c>
      <c r="G290" s="2">
        <f t="shared" si="75"/>
        <v>1345</v>
      </c>
    </row>
    <row r="291" spans="1:7" ht="15" customHeight="1">
      <c r="A291" s="22"/>
      <c r="B291" s="4"/>
      <c r="C291" s="4"/>
      <c r="D291" s="4"/>
      <c r="E291" s="4"/>
      <c r="F291" s="4"/>
      <c r="G291" s="4"/>
    </row>
    <row r="292" spans="1:7" ht="15" customHeight="1">
      <c r="A292" s="13" t="s">
        <v>163</v>
      </c>
      <c r="B292" s="13">
        <f>SUM(B293:B299)</f>
        <v>302</v>
      </c>
      <c r="C292" s="13">
        <f>SUM(C293:C299)</f>
        <v>322</v>
      </c>
      <c r="D292" s="13">
        <f>SUM(D293:D299)</f>
        <v>58</v>
      </c>
      <c r="E292" s="13">
        <f>SUM(E293:E299)</f>
        <v>300</v>
      </c>
      <c r="F292" s="13">
        <f>SUM(F293:F299)</f>
        <v>219</v>
      </c>
      <c r="G292" s="13">
        <f aca="true" t="shared" si="76" ref="G292:G298">SUM(B292,C292,D292,E292,F292)</f>
        <v>1201</v>
      </c>
    </row>
    <row r="293" spans="1:7" ht="15" customHeight="1">
      <c r="A293" s="14" t="s">
        <v>6</v>
      </c>
      <c r="B293" s="19">
        <v>165</v>
      </c>
      <c r="C293" s="19">
        <v>68</v>
      </c>
      <c r="D293" s="19">
        <v>26</v>
      </c>
      <c r="E293" s="19">
        <v>3</v>
      </c>
      <c r="F293" s="19">
        <v>219</v>
      </c>
      <c r="G293" s="12">
        <f t="shared" si="76"/>
        <v>481</v>
      </c>
    </row>
    <row r="294" spans="1:7" ht="15" customHeight="1">
      <c r="A294" s="14" t="s">
        <v>8</v>
      </c>
      <c r="B294" s="19">
        <v>44</v>
      </c>
      <c r="C294" s="19">
        <v>95</v>
      </c>
      <c r="D294" s="19">
        <v>5</v>
      </c>
      <c r="E294" s="19">
        <v>227</v>
      </c>
      <c r="F294" s="19" t="s">
        <v>41</v>
      </c>
      <c r="G294" s="12">
        <f t="shared" si="76"/>
        <v>371</v>
      </c>
    </row>
    <row r="295" spans="1:7" ht="15" customHeight="1">
      <c r="A295" s="14" t="s">
        <v>11</v>
      </c>
      <c r="B295" s="19">
        <v>44</v>
      </c>
      <c r="C295" s="19">
        <v>109</v>
      </c>
      <c r="D295" s="19">
        <v>14</v>
      </c>
      <c r="E295" s="19">
        <v>70</v>
      </c>
      <c r="F295" s="19" t="s">
        <v>41</v>
      </c>
      <c r="G295" s="12">
        <f t="shared" si="76"/>
        <v>237</v>
      </c>
    </row>
    <row r="296" spans="1:7" ht="15" customHeight="1">
      <c r="A296" s="14" t="s">
        <v>9</v>
      </c>
      <c r="B296" s="19">
        <v>35</v>
      </c>
      <c r="C296" s="19">
        <v>34</v>
      </c>
      <c r="D296" s="19">
        <v>8</v>
      </c>
      <c r="E296" s="19" t="s">
        <v>41</v>
      </c>
      <c r="F296" s="19" t="s">
        <v>41</v>
      </c>
      <c r="G296" s="12">
        <f t="shared" si="76"/>
        <v>77</v>
      </c>
    </row>
    <row r="297" spans="1:7" ht="15" customHeight="1">
      <c r="A297" s="14" t="s">
        <v>10</v>
      </c>
      <c r="B297" s="19">
        <v>12</v>
      </c>
      <c r="C297" s="19">
        <v>15</v>
      </c>
      <c r="D297" s="19">
        <v>4</v>
      </c>
      <c r="E297" s="19" t="s">
        <v>41</v>
      </c>
      <c r="F297" s="19" t="s">
        <v>41</v>
      </c>
      <c r="G297" s="12">
        <f t="shared" si="76"/>
        <v>31</v>
      </c>
    </row>
    <row r="298" spans="1:7" ht="15" customHeight="1">
      <c r="A298" s="14" t="s">
        <v>7</v>
      </c>
      <c r="B298" s="19">
        <v>2</v>
      </c>
      <c r="C298" s="19">
        <v>1</v>
      </c>
      <c r="D298" s="19">
        <v>1</v>
      </c>
      <c r="E298" s="19" t="s">
        <v>41</v>
      </c>
      <c r="F298" s="19" t="s">
        <v>41</v>
      </c>
      <c r="G298" s="12">
        <f t="shared" si="76"/>
        <v>4</v>
      </c>
    </row>
    <row r="299" spans="1:7" ht="15" customHeight="1">
      <c r="A299" s="14"/>
      <c r="B299" s="19"/>
      <c r="C299" s="19"/>
      <c r="D299" s="19"/>
      <c r="E299" s="19"/>
      <c r="F299" s="19"/>
      <c r="G299" s="18"/>
    </row>
    <row r="300" spans="1:7" ht="15" customHeight="1">
      <c r="A300" s="13" t="s">
        <v>12</v>
      </c>
      <c r="B300" s="16">
        <f>SUM(B301:B311)</f>
        <v>33</v>
      </c>
      <c r="C300" s="16">
        <f>SUM(C301:C311)</f>
        <v>68</v>
      </c>
      <c r="D300" s="16">
        <f>SUM(D301:D311)</f>
        <v>43</v>
      </c>
      <c r="E300" s="16" t="s">
        <v>41</v>
      </c>
      <c r="F300" s="16" t="s">
        <v>41</v>
      </c>
      <c r="G300" s="13">
        <f aca="true" t="shared" si="77" ref="G300:G311">SUM(B300,C300,D300,E300,F300)</f>
        <v>144</v>
      </c>
    </row>
    <row r="301" spans="1:7" ht="15" customHeight="1">
      <c r="A301" s="14" t="s">
        <v>14</v>
      </c>
      <c r="B301" s="17">
        <v>15</v>
      </c>
      <c r="C301" s="17">
        <v>22</v>
      </c>
      <c r="D301" s="17">
        <v>25</v>
      </c>
      <c r="E301" s="17" t="s">
        <v>41</v>
      </c>
      <c r="F301" s="17" t="s">
        <v>41</v>
      </c>
      <c r="G301" s="13">
        <f t="shared" si="77"/>
        <v>62</v>
      </c>
    </row>
    <row r="302" spans="1:7" ht="15" customHeight="1">
      <c r="A302" s="14" t="s">
        <v>15</v>
      </c>
      <c r="B302" s="17">
        <v>2</v>
      </c>
      <c r="C302" s="17">
        <v>15</v>
      </c>
      <c r="D302" s="17">
        <v>6</v>
      </c>
      <c r="E302" s="17" t="s">
        <v>41</v>
      </c>
      <c r="F302" s="17" t="s">
        <v>41</v>
      </c>
      <c r="G302" s="13">
        <f t="shared" si="77"/>
        <v>23</v>
      </c>
    </row>
    <row r="303" spans="1:7" ht="15" customHeight="1">
      <c r="A303" s="14" t="s">
        <v>13</v>
      </c>
      <c r="B303" s="17">
        <v>3</v>
      </c>
      <c r="C303" s="17">
        <v>8</v>
      </c>
      <c r="D303" s="17">
        <v>4</v>
      </c>
      <c r="E303" s="17" t="s">
        <v>41</v>
      </c>
      <c r="F303" s="17" t="s">
        <v>41</v>
      </c>
      <c r="G303" s="13">
        <f t="shared" si="77"/>
        <v>15</v>
      </c>
    </row>
    <row r="304" spans="1:7" ht="15" customHeight="1">
      <c r="A304" s="14" t="s">
        <v>16</v>
      </c>
      <c r="B304" s="17" t="s">
        <v>41</v>
      </c>
      <c r="C304" s="17">
        <v>7</v>
      </c>
      <c r="D304" s="17" t="s">
        <v>41</v>
      </c>
      <c r="E304" s="17" t="s">
        <v>41</v>
      </c>
      <c r="F304" s="17" t="s">
        <v>41</v>
      </c>
      <c r="G304" s="13">
        <f t="shared" si="77"/>
        <v>7</v>
      </c>
    </row>
    <row r="305" spans="1:7" ht="15" customHeight="1">
      <c r="A305" s="14" t="s">
        <v>187</v>
      </c>
      <c r="B305" s="17">
        <v>3</v>
      </c>
      <c r="C305" s="17">
        <v>1</v>
      </c>
      <c r="D305" s="17">
        <v>1</v>
      </c>
      <c r="E305" s="17" t="s">
        <v>41</v>
      </c>
      <c r="F305" s="17" t="s">
        <v>41</v>
      </c>
      <c r="G305" s="13">
        <f t="shared" si="77"/>
        <v>5</v>
      </c>
    </row>
    <row r="306" spans="1:7" ht="15" customHeight="1">
      <c r="A306" s="42" t="s">
        <v>67</v>
      </c>
      <c r="B306" s="34" t="s">
        <v>41</v>
      </c>
      <c r="C306" s="34" t="s">
        <v>41</v>
      </c>
      <c r="D306" s="34">
        <v>4</v>
      </c>
      <c r="E306" s="34" t="s">
        <v>41</v>
      </c>
      <c r="F306" s="34" t="s">
        <v>41</v>
      </c>
      <c r="G306" s="13">
        <f t="shared" si="77"/>
        <v>4</v>
      </c>
    </row>
    <row r="307" spans="1:7" ht="15" customHeight="1">
      <c r="A307" s="42" t="s">
        <v>17</v>
      </c>
      <c r="B307" s="34">
        <v>1</v>
      </c>
      <c r="C307" s="34">
        <v>2</v>
      </c>
      <c r="D307" s="34">
        <v>1</v>
      </c>
      <c r="E307" s="34" t="s">
        <v>41</v>
      </c>
      <c r="F307" s="34" t="s">
        <v>41</v>
      </c>
      <c r="G307" s="13">
        <f t="shared" si="77"/>
        <v>4</v>
      </c>
    </row>
    <row r="308" spans="1:7" ht="15" customHeight="1">
      <c r="A308" s="42" t="s">
        <v>18</v>
      </c>
      <c r="B308" s="34" t="s">
        <v>41</v>
      </c>
      <c r="C308" s="34">
        <v>3</v>
      </c>
      <c r="D308" s="34" t="s">
        <v>41</v>
      </c>
      <c r="E308" s="34" t="s">
        <v>41</v>
      </c>
      <c r="F308" s="34" t="s">
        <v>41</v>
      </c>
      <c r="G308" s="13">
        <f t="shared" si="77"/>
        <v>3</v>
      </c>
    </row>
    <row r="309" spans="1:7" ht="15" customHeight="1">
      <c r="A309" s="42" t="s">
        <v>98</v>
      </c>
      <c r="B309" s="34">
        <v>1</v>
      </c>
      <c r="C309" s="34">
        <v>2</v>
      </c>
      <c r="D309" s="34" t="s">
        <v>41</v>
      </c>
      <c r="E309" s="34" t="s">
        <v>41</v>
      </c>
      <c r="F309" s="34" t="s">
        <v>41</v>
      </c>
      <c r="G309" s="13">
        <f t="shared" si="77"/>
        <v>3</v>
      </c>
    </row>
    <row r="310" spans="1:7" ht="15" customHeight="1">
      <c r="A310" s="42" t="s">
        <v>19</v>
      </c>
      <c r="B310" s="34" t="s">
        <v>41</v>
      </c>
      <c r="C310" s="34">
        <v>2</v>
      </c>
      <c r="D310" s="34" t="s">
        <v>41</v>
      </c>
      <c r="E310" s="34" t="s">
        <v>41</v>
      </c>
      <c r="F310" s="34" t="s">
        <v>41</v>
      </c>
      <c r="G310" s="13">
        <f t="shared" si="77"/>
        <v>2</v>
      </c>
    </row>
    <row r="311" spans="1:7" ht="15" customHeight="1">
      <c r="A311" s="96" t="s">
        <v>107</v>
      </c>
      <c r="B311" s="98">
        <v>8</v>
      </c>
      <c r="C311" s="98">
        <v>6</v>
      </c>
      <c r="D311" s="98">
        <v>2</v>
      </c>
      <c r="E311" s="98" t="s">
        <v>41</v>
      </c>
      <c r="F311" s="98" t="s">
        <v>41</v>
      </c>
      <c r="G311" s="103">
        <f t="shared" si="77"/>
        <v>16</v>
      </c>
    </row>
    <row r="312" spans="2:6" ht="11.25">
      <c r="B312" s="33"/>
      <c r="C312" s="33"/>
      <c r="D312" s="33"/>
      <c r="E312" s="33"/>
      <c r="F312" s="33"/>
    </row>
  </sheetData>
  <sheetProtection/>
  <mergeCells count="66">
    <mergeCell ref="B2:C2"/>
    <mergeCell ref="D2:E2"/>
    <mergeCell ref="F2:G2"/>
    <mergeCell ref="H2:I2"/>
    <mergeCell ref="J2:K2"/>
    <mergeCell ref="L2:M2"/>
    <mergeCell ref="B54:C54"/>
    <mergeCell ref="D54:E54"/>
    <mergeCell ref="F54:G54"/>
    <mergeCell ref="H54:I54"/>
    <mergeCell ref="J54:K54"/>
    <mergeCell ref="L54:M54"/>
    <mergeCell ref="B106:C106"/>
    <mergeCell ref="D106:E106"/>
    <mergeCell ref="F106:G106"/>
    <mergeCell ref="H106:I106"/>
    <mergeCell ref="J106:K106"/>
    <mergeCell ref="L106:M106"/>
    <mergeCell ref="B158:C158"/>
    <mergeCell ref="D158:E158"/>
    <mergeCell ref="F158:G158"/>
    <mergeCell ref="H158:I158"/>
    <mergeCell ref="J158:K158"/>
    <mergeCell ref="L158:M158"/>
    <mergeCell ref="B210:C210"/>
    <mergeCell ref="D210:E210"/>
    <mergeCell ref="F210:G210"/>
    <mergeCell ref="H210:I210"/>
    <mergeCell ref="J210:K210"/>
    <mergeCell ref="L210:M210"/>
    <mergeCell ref="B236:C236"/>
    <mergeCell ref="D236:E236"/>
    <mergeCell ref="F236:G236"/>
    <mergeCell ref="H236:I236"/>
    <mergeCell ref="J236:K236"/>
    <mergeCell ref="L236:M236"/>
    <mergeCell ref="B262:C262"/>
    <mergeCell ref="D262:E262"/>
    <mergeCell ref="F262:G262"/>
    <mergeCell ref="H262:I262"/>
    <mergeCell ref="J262:K262"/>
    <mergeCell ref="L262:M262"/>
    <mergeCell ref="B184:C184"/>
    <mergeCell ref="D184:E184"/>
    <mergeCell ref="F184:G184"/>
    <mergeCell ref="H184:I184"/>
    <mergeCell ref="J184:K184"/>
    <mergeCell ref="L184:M184"/>
    <mergeCell ref="B132:C132"/>
    <mergeCell ref="D132:E132"/>
    <mergeCell ref="F132:G132"/>
    <mergeCell ref="H132:I132"/>
    <mergeCell ref="J132:K132"/>
    <mergeCell ref="L132:M132"/>
    <mergeCell ref="B80:C80"/>
    <mergeCell ref="D80:E80"/>
    <mergeCell ref="F80:G80"/>
    <mergeCell ref="H80:I80"/>
    <mergeCell ref="J80:K80"/>
    <mergeCell ref="L80:M80"/>
    <mergeCell ref="B28:C28"/>
    <mergeCell ref="D28:E28"/>
    <mergeCell ref="F28:G28"/>
    <mergeCell ref="H28:I28"/>
    <mergeCell ref="J28:K28"/>
    <mergeCell ref="L28:M2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00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158</v>
      </c>
      <c r="I2" s="201"/>
      <c r="J2" s="201" t="s">
        <v>159</v>
      </c>
      <c r="K2" s="201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124" t="s">
        <v>41</v>
      </c>
      <c r="C4" s="124">
        <f>SUM(C6,C13)</f>
        <v>5</v>
      </c>
      <c r="D4" s="124">
        <f>SUM(D6,D13)</f>
        <v>130</v>
      </c>
      <c r="E4" s="124">
        <f>SUM(E6,E13)</f>
        <v>1787</v>
      </c>
      <c r="F4" s="124">
        <f>SUM(F6,F13)</f>
        <v>3</v>
      </c>
      <c r="G4" s="124">
        <f>SUM(G6,G13)</f>
        <v>432</v>
      </c>
      <c r="H4" s="124" t="s">
        <v>41</v>
      </c>
      <c r="I4" s="124">
        <f>SUM(I6,I13)</f>
        <v>31</v>
      </c>
      <c r="J4" s="124">
        <f>SUM(J6,J13)</f>
        <v>550</v>
      </c>
      <c r="K4" s="124">
        <f>SUM(K6,K13)</f>
        <v>4778</v>
      </c>
      <c r="L4" s="124">
        <f>SUM(L6,L13)</f>
        <v>683</v>
      </c>
      <c r="M4" s="124">
        <f>SUM(M6,M13)</f>
        <v>7033</v>
      </c>
    </row>
    <row r="5" spans="1:13" ht="1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13" t="s">
        <v>163</v>
      </c>
      <c r="B6" s="16" t="s">
        <v>41</v>
      </c>
      <c r="C6" s="16">
        <f>SUM(C7:C11)</f>
        <v>4</v>
      </c>
      <c r="D6" s="16">
        <f>SUM(D7:D11)</f>
        <v>130</v>
      </c>
      <c r="E6" s="16">
        <f>SUM(E7:E11)</f>
        <v>1775</v>
      </c>
      <c r="F6" s="16">
        <f>SUM(F7:F11)</f>
        <v>3</v>
      </c>
      <c r="G6" s="16">
        <f>SUM(G7:G11)</f>
        <v>420</v>
      </c>
      <c r="H6" s="16" t="s">
        <v>41</v>
      </c>
      <c r="I6" s="16">
        <f>SUM(I7:I11)</f>
        <v>31</v>
      </c>
      <c r="J6" s="16">
        <f>SUM(J7:J11)</f>
        <v>550</v>
      </c>
      <c r="K6" s="16">
        <f>SUM(K7:K11)</f>
        <v>4775</v>
      </c>
      <c r="L6" s="16">
        <f aca="true" t="shared" si="0" ref="L6:L11">SUM(B6,D6,F6,H6,J6)</f>
        <v>683</v>
      </c>
      <c r="M6" s="16">
        <f aca="true" t="shared" si="1" ref="M6:M11">SUM(C6,E6,G6,I6,K6)</f>
        <v>7005</v>
      </c>
    </row>
    <row r="7" spans="1:13" ht="15" customHeight="1">
      <c r="A7" s="14" t="s">
        <v>6</v>
      </c>
      <c r="B7" s="19" t="s">
        <v>41</v>
      </c>
      <c r="C7" s="19">
        <v>2</v>
      </c>
      <c r="D7" s="19" t="s">
        <v>41</v>
      </c>
      <c r="E7" s="19">
        <v>4</v>
      </c>
      <c r="F7" s="19">
        <v>3</v>
      </c>
      <c r="G7" s="19">
        <v>347</v>
      </c>
      <c r="H7" s="19" t="s">
        <v>41</v>
      </c>
      <c r="I7" s="19">
        <v>4</v>
      </c>
      <c r="J7" s="19">
        <v>549</v>
      </c>
      <c r="K7" s="19">
        <v>4774</v>
      </c>
      <c r="L7" s="18">
        <f t="shared" si="0"/>
        <v>552</v>
      </c>
      <c r="M7" s="18">
        <f t="shared" si="1"/>
        <v>5131</v>
      </c>
    </row>
    <row r="8" spans="1:13" ht="15" customHeight="1">
      <c r="A8" s="14" t="s">
        <v>8</v>
      </c>
      <c r="B8" s="19" t="s">
        <v>41</v>
      </c>
      <c r="C8" s="19" t="s">
        <v>41</v>
      </c>
      <c r="D8" s="19">
        <v>130</v>
      </c>
      <c r="E8" s="19">
        <v>1760</v>
      </c>
      <c r="F8" s="19" t="s">
        <v>41</v>
      </c>
      <c r="G8" s="19" t="s">
        <v>41</v>
      </c>
      <c r="H8" s="19" t="s">
        <v>41</v>
      </c>
      <c r="I8" s="19">
        <v>1</v>
      </c>
      <c r="J8" s="19" t="s">
        <v>41</v>
      </c>
      <c r="K8" s="19" t="s">
        <v>41</v>
      </c>
      <c r="L8" s="18">
        <f t="shared" si="0"/>
        <v>130</v>
      </c>
      <c r="M8" s="18">
        <f t="shared" si="1"/>
        <v>1761</v>
      </c>
    </row>
    <row r="9" spans="1:13" ht="15" customHeight="1">
      <c r="A9" s="14" t="s">
        <v>9</v>
      </c>
      <c r="B9" s="19" t="s">
        <v>41</v>
      </c>
      <c r="C9" s="19">
        <v>2</v>
      </c>
      <c r="D9" s="19" t="s">
        <v>41</v>
      </c>
      <c r="E9" s="19">
        <v>3</v>
      </c>
      <c r="F9" s="19" t="s">
        <v>41</v>
      </c>
      <c r="G9" s="19">
        <v>4</v>
      </c>
      <c r="H9" s="19" t="s">
        <v>41</v>
      </c>
      <c r="I9" s="19" t="s">
        <v>41</v>
      </c>
      <c r="J9" s="19" t="s">
        <v>41</v>
      </c>
      <c r="K9" s="19" t="s">
        <v>41</v>
      </c>
      <c r="L9" s="18" t="s">
        <v>41</v>
      </c>
      <c r="M9" s="18">
        <f t="shared" si="1"/>
        <v>9</v>
      </c>
    </row>
    <row r="10" spans="1:13" ht="15" customHeight="1">
      <c r="A10" s="14" t="s">
        <v>10</v>
      </c>
      <c r="B10" s="19" t="s">
        <v>41</v>
      </c>
      <c r="C10" s="19" t="s">
        <v>41</v>
      </c>
      <c r="D10" s="19" t="s">
        <v>41</v>
      </c>
      <c r="E10" s="19" t="s">
        <v>41</v>
      </c>
      <c r="F10" s="19" t="s">
        <v>41</v>
      </c>
      <c r="G10" s="19">
        <v>2</v>
      </c>
      <c r="H10" s="19" t="s">
        <v>41</v>
      </c>
      <c r="I10" s="19" t="s">
        <v>41</v>
      </c>
      <c r="J10" s="19" t="s">
        <v>41</v>
      </c>
      <c r="K10" s="19" t="s">
        <v>41</v>
      </c>
      <c r="L10" s="18" t="s">
        <v>41</v>
      </c>
      <c r="M10" s="18">
        <f t="shared" si="1"/>
        <v>2</v>
      </c>
    </row>
    <row r="11" spans="1:13" ht="15" customHeight="1">
      <c r="A11" s="14" t="s">
        <v>11</v>
      </c>
      <c r="B11" s="19" t="s">
        <v>41</v>
      </c>
      <c r="C11" s="19" t="s">
        <v>41</v>
      </c>
      <c r="D11" s="19" t="s">
        <v>41</v>
      </c>
      <c r="E11" s="19">
        <v>8</v>
      </c>
      <c r="F11" s="19" t="s">
        <v>41</v>
      </c>
      <c r="G11" s="19">
        <v>67</v>
      </c>
      <c r="H11" s="19" t="s">
        <v>41</v>
      </c>
      <c r="I11" s="19">
        <v>26</v>
      </c>
      <c r="J11" s="19">
        <v>1</v>
      </c>
      <c r="K11" s="19">
        <v>1</v>
      </c>
      <c r="L11" s="18">
        <f t="shared" si="0"/>
        <v>1</v>
      </c>
      <c r="M11" s="18">
        <f t="shared" si="1"/>
        <v>102</v>
      </c>
    </row>
    <row r="12" spans="1:13" ht="15" customHeight="1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8"/>
      <c r="M12" s="18"/>
    </row>
    <row r="13" spans="1:13" ht="15" customHeight="1">
      <c r="A13" s="13" t="s">
        <v>12</v>
      </c>
      <c r="B13" s="16" t="s">
        <v>41</v>
      </c>
      <c r="C13" s="16">
        <f>SUM(C14:C20)</f>
        <v>1</v>
      </c>
      <c r="D13" s="16" t="s">
        <v>41</v>
      </c>
      <c r="E13" s="16">
        <f>SUM(E14:E20)</f>
        <v>12</v>
      </c>
      <c r="F13" s="16" t="s">
        <v>41</v>
      </c>
      <c r="G13" s="16">
        <f>SUM(G14:G20)</f>
        <v>12</v>
      </c>
      <c r="H13" s="16" t="s">
        <v>41</v>
      </c>
      <c r="I13" s="16" t="s">
        <v>41</v>
      </c>
      <c r="J13" s="16" t="s">
        <v>41</v>
      </c>
      <c r="K13" s="129">
        <f>SUM(K14:K20)</f>
        <v>3</v>
      </c>
      <c r="L13" s="16" t="s">
        <v>41</v>
      </c>
      <c r="M13" s="16">
        <f aca="true" t="shared" si="2" ref="M13:M20">SUM(C13,E13,G13,I13,K13)</f>
        <v>28</v>
      </c>
    </row>
    <row r="14" spans="1:13" ht="15" customHeight="1">
      <c r="A14" s="14" t="s">
        <v>161</v>
      </c>
      <c r="B14" s="17" t="s">
        <v>41</v>
      </c>
      <c r="C14" s="17" t="s">
        <v>41</v>
      </c>
      <c r="D14" s="17" t="s">
        <v>41</v>
      </c>
      <c r="E14" s="17" t="s">
        <v>41</v>
      </c>
      <c r="F14" s="17" t="s">
        <v>41</v>
      </c>
      <c r="G14" s="17">
        <v>1</v>
      </c>
      <c r="H14" s="17" t="s">
        <v>41</v>
      </c>
      <c r="I14" s="17" t="s">
        <v>41</v>
      </c>
      <c r="J14" s="17" t="s">
        <v>41</v>
      </c>
      <c r="K14" s="17" t="s">
        <v>41</v>
      </c>
      <c r="L14" s="16" t="s">
        <v>41</v>
      </c>
      <c r="M14" s="16">
        <f t="shared" si="2"/>
        <v>1</v>
      </c>
    </row>
    <row r="15" spans="1:13" ht="15" customHeight="1">
      <c r="A15" s="14" t="s">
        <v>13</v>
      </c>
      <c r="B15" s="17" t="s">
        <v>41</v>
      </c>
      <c r="C15" s="17" t="s">
        <v>41</v>
      </c>
      <c r="D15" s="17" t="s">
        <v>41</v>
      </c>
      <c r="E15" s="17" t="s">
        <v>41</v>
      </c>
      <c r="F15" s="17" t="s">
        <v>41</v>
      </c>
      <c r="G15" s="17">
        <v>1</v>
      </c>
      <c r="H15" s="17" t="s">
        <v>41</v>
      </c>
      <c r="I15" s="17" t="s">
        <v>41</v>
      </c>
      <c r="J15" s="17" t="s">
        <v>41</v>
      </c>
      <c r="K15" s="17" t="s">
        <v>41</v>
      </c>
      <c r="L15" s="16" t="s">
        <v>41</v>
      </c>
      <c r="M15" s="16">
        <f t="shared" si="2"/>
        <v>1</v>
      </c>
    </row>
    <row r="16" spans="1:13" ht="15" customHeight="1">
      <c r="A16" s="14" t="s">
        <v>162</v>
      </c>
      <c r="B16" s="17" t="s">
        <v>41</v>
      </c>
      <c r="C16" s="17" t="s">
        <v>41</v>
      </c>
      <c r="D16" s="17" t="s">
        <v>41</v>
      </c>
      <c r="E16" s="17" t="s">
        <v>41</v>
      </c>
      <c r="F16" s="17" t="s">
        <v>41</v>
      </c>
      <c r="G16" s="17">
        <v>7</v>
      </c>
      <c r="H16" s="17" t="s">
        <v>41</v>
      </c>
      <c r="I16" s="17" t="s">
        <v>41</v>
      </c>
      <c r="J16" s="17" t="s">
        <v>41</v>
      </c>
      <c r="K16" s="17" t="s">
        <v>41</v>
      </c>
      <c r="L16" s="16" t="s">
        <v>41</v>
      </c>
      <c r="M16" s="16">
        <f t="shared" si="2"/>
        <v>7</v>
      </c>
    </row>
    <row r="17" spans="1:13" ht="15" customHeight="1">
      <c r="A17" s="14" t="s">
        <v>14</v>
      </c>
      <c r="B17" s="17" t="s">
        <v>41</v>
      </c>
      <c r="C17" s="17">
        <v>1</v>
      </c>
      <c r="D17" s="17" t="s">
        <v>41</v>
      </c>
      <c r="E17" s="17">
        <v>2</v>
      </c>
      <c r="F17" s="17" t="s">
        <v>41</v>
      </c>
      <c r="G17" s="17">
        <v>2</v>
      </c>
      <c r="H17" s="17" t="s">
        <v>41</v>
      </c>
      <c r="I17" s="17" t="s">
        <v>41</v>
      </c>
      <c r="J17" s="17" t="s">
        <v>41</v>
      </c>
      <c r="K17" s="17" t="s">
        <v>41</v>
      </c>
      <c r="L17" s="16" t="s">
        <v>41</v>
      </c>
      <c r="M17" s="16">
        <f t="shared" si="2"/>
        <v>5</v>
      </c>
    </row>
    <row r="18" spans="1:13" ht="15" customHeight="1">
      <c r="A18" s="14" t="s">
        <v>15</v>
      </c>
      <c r="B18" s="17" t="s">
        <v>41</v>
      </c>
      <c r="C18" s="17" t="s">
        <v>41</v>
      </c>
      <c r="D18" s="17" t="s">
        <v>41</v>
      </c>
      <c r="E18" s="17">
        <v>7</v>
      </c>
      <c r="F18" s="17" t="s">
        <v>41</v>
      </c>
      <c r="G18" s="17">
        <v>1</v>
      </c>
      <c r="H18" s="17" t="s">
        <v>41</v>
      </c>
      <c r="I18" s="17" t="s">
        <v>41</v>
      </c>
      <c r="J18" s="17" t="s">
        <v>41</v>
      </c>
      <c r="K18" s="17" t="s">
        <v>41</v>
      </c>
      <c r="L18" s="16" t="s">
        <v>41</v>
      </c>
      <c r="M18" s="16">
        <f t="shared" si="2"/>
        <v>8</v>
      </c>
    </row>
    <row r="19" spans="1:13" ht="15" customHeight="1">
      <c r="A19" s="14" t="s">
        <v>190</v>
      </c>
      <c r="B19" s="17" t="s">
        <v>41</v>
      </c>
      <c r="C19" s="17" t="s">
        <v>41</v>
      </c>
      <c r="D19" s="17" t="s">
        <v>41</v>
      </c>
      <c r="E19" s="17">
        <v>1</v>
      </c>
      <c r="F19" s="17" t="s">
        <v>41</v>
      </c>
      <c r="G19" s="17" t="s">
        <v>41</v>
      </c>
      <c r="H19" s="17" t="s">
        <v>41</v>
      </c>
      <c r="I19" s="17" t="s">
        <v>41</v>
      </c>
      <c r="J19" s="17" t="s">
        <v>41</v>
      </c>
      <c r="K19" s="17" t="s">
        <v>41</v>
      </c>
      <c r="L19" s="16" t="s">
        <v>41</v>
      </c>
      <c r="M19" s="16">
        <f t="shared" si="2"/>
        <v>1</v>
      </c>
    </row>
    <row r="20" spans="1:13" ht="15" customHeight="1">
      <c r="A20" s="125" t="s">
        <v>107</v>
      </c>
      <c r="B20" s="126" t="s">
        <v>41</v>
      </c>
      <c r="C20" s="126" t="s">
        <v>41</v>
      </c>
      <c r="D20" s="126" t="s">
        <v>41</v>
      </c>
      <c r="E20" s="126">
        <v>2</v>
      </c>
      <c r="F20" s="126" t="s">
        <v>41</v>
      </c>
      <c r="G20" s="126" t="s">
        <v>41</v>
      </c>
      <c r="H20" s="126" t="s">
        <v>41</v>
      </c>
      <c r="I20" s="126" t="s">
        <v>41</v>
      </c>
      <c r="J20" s="126" t="s">
        <v>41</v>
      </c>
      <c r="K20" s="126">
        <v>3</v>
      </c>
      <c r="L20" s="128" t="s">
        <v>41</v>
      </c>
      <c r="M20" s="128">
        <f t="shared" si="2"/>
        <v>5</v>
      </c>
    </row>
    <row r="22" ht="15" customHeight="1">
      <c r="A22" s="102" t="s">
        <v>108</v>
      </c>
    </row>
    <row r="23" spans="1:13" ht="66" customHeight="1">
      <c r="A23" s="104"/>
      <c r="B23" s="201" t="s">
        <v>2</v>
      </c>
      <c r="C23" s="201"/>
      <c r="D23" s="201" t="s">
        <v>3</v>
      </c>
      <c r="E23" s="201"/>
      <c r="F23" s="201" t="s">
        <v>4</v>
      </c>
      <c r="G23" s="201"/>
      <c r="H23" s="201" t="s">
        <v>158</v>
      </c>
      <c r="I23" s="201"/>
      <c r="J23" s="201" t="s">
        <v>159</v>
      </c>
      <c r="K23" s="201"/>
      <c r="L23" s="221" t="s">
        <v>1</v>
      </c>
      <c r="M23" s="221"/>
    </row>
    <row r="24" spans="1:13" ht="12.75">
      <c r="A24" s="105"/>
      <c r="B24" s="106" t="s">
        <v>183</v>
      </c>
      <c r="C24" s="106" t="s">
        <v>184</v>
      </c>
      <c r="D24" s="106" t="s">
        <v>183</v>
      </c>
      <c r="E24" s="106" t="s">
        <v>184</v>
      </c>
      <c r="F24" s="106" t="s">
        <v>183</v>
      </c>
      <c r="G24" s="106" t="s">
        <v>184</v>
      </c>
      <c r="H24" s="106" t="s">
        <v>183</v>
      </c>
      <c r="I24" s="106" t="s">
        <v>184</v>
      </c>
      <c r="J24" s="106" t="s">
        <v>183</v>
      </c>
      <c r="K24" s="106" t="s">
        <v>184</v>
      </c>
      <c r="L24" s="107" t="s">
        <v>183</v>
      </c>
      <c r="M24" s="107" t="s">
        <v>184</v>
      </c>
    </row>
    <row r="25" spans="1:13" ht="15" customHeight="1">
      <c r="A25" s="61" t="s">
        <v>1</v>
      </c>
      <c r="B25" s="124" t="s">
        <v>41</v>
      </c>
      <c r="C25" s="124">
        <f>SUM(C27,C34)</f>
        <v>5</v>
      </c>
      <c r="D25" s="124">
        <f>SUM(D27,D34)</f>
        <v>188</v>
      </c>
      <c r="E25" s="124">
        <f>SUM(E27,E34)</f>
        <v>1657</v>
      </c>
      <c r="F25" s="124">
        <f>SUM(F27,F34)</f>
        <v>0</v>
      </c>
      <c r="G25" s="124">
        <f>SUM(G27,G34)</f>
        <v>429</v>
      </c>
      <c r="H25" s="124" t="s">
        <v>41</v>
      </c>
      <c r="I25" s="124">
        <f>SUM(I27,I34)</f>
        <v>31</v>
      </c>
      <c r="J25" s="124">
        <f>SUM(J27,J34)</f>
        <v>540</v>
      </c>
      <c r="K25" s="124">
        <f>SUM(K27,K34)</f>
        <v>4228</v>
      </c>
      <c r="L25" s="124">
        <f>SUM(L27,L34)</f>
        <v>728</v>
      </c>
      <c r="M25" s="124">
        <f>SUM(M27,M34)</f>
        <v>6350</v>
      </c>
    </row>
    <row r="26" spans="1:13" ht="15" customHeight="1">
      <c r="A26" s="22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5" customHeight="1">
      <c r="A27" s="13" t="s">
        <v>163</v>
      </c>
      <c r="B27" s="16" t="s">
        <v>41</v>
      </c>
      <c r="C27" s="16">
        <f>SUM(C28:C32)</f>
        <v>4</v>
      </c>
      <c r="D27" s="16">
        <f>SUM(D28:D32)</f>
        <v>187</v>
      </c>
      <c r="E27" s="16">
        <f>SUM(E28:E32)</f>
        <v>1645</v>
      </c>
      <c r="F27" s="16" t="s">
        <v>41</v>
      </c>
      <c r="G27" s="16">
        <f>SUM(G28:G32)</f>
        <v>417</v>
      </c>
      <c r="H27" s="16" t="s">
        <v>41</v>
      </c>
      <c r="I27" s="16">
        <f>SUM(I28:I32)</f>
        <v>31</v>
      </c>
      <c r="J27" s="16">
        <f>SUM(J28:J32)</f>
        <v>539</v>
      </c>
      <c r="K27" s="16">
        <f>SUM(K28:K32)</f>
        <v>4225</v>
      </c>
      <c r="L27" s="16">
        <f>SUM(B27,D27,F27,H27,J27)</f>
        <v>726</v>
      </c>
      <c r="M27" s="16">
        <f aca="true" t="shared" si="3" ref="M27:M32">SUM(C27,E27,G27,I27,K27)</f>
        <v>6322</v>
      </c>
    </row>
    <row r="28" spans="1:13" ht="15" customHeight="1">
      <c r="A28" s="14" t="s">
        <v>6</v>
      </c>
      <c r="B28" s="19" t="s">
        <v>41</v>
      </c>
      <c r="C28" s="19">
        <v>2</v>
      </c>
      <c r="D28" s="19">
        <v>1</v>
      </c>
      <c r="E28" s="19">
        <v>4</v>
      </c>
      <c r="F28" s="19" t="s">
        <v>41</v>
      </c>
      <c r="G28" s="19">
        <v>344</v>
      </c>
      <c r="H28" s="19" t="s">
        <v>41</v>
      </c>
      <c r="I28" s="19">
        <v>4</v>
      </c>
      <c r="J28" s="19">
        <v>539</v>
      </c>
      <c r="K28" s="19">
        <v>4225</v>
      </c>
      <c r="L28" s="18">
        <f>SUM(B28,D28,F28,H28,J28)</f>
        <v>540</v>
      </c>
      <c r="M28" s="18">
        <f t="shared" si="3"/>
        <v>4579</v>
      </c>
    </row>
    <row r="29" spans="1:13" ht="15" customHeight="1">
      <c r="A29" s="14" t="s">
        <v>8</v>
      </c>
      <c r="B29" s="19" t="s">
        <v>41</v>
      </c>
      <c r="C29" s="19" t="s">
        <v>41</v>
      </c>
      <c r="D29" s="19">
        <v>186</v>
      </c>
      <c r="E29" s="19">
        <v>1630</v>
      </c>
      <c r="F29" s="19" t="s">
        <v>41</v>
      </c>
      <c r="G29" s="19" t="s">
        <v>41</v>
      </c>
      <c r="H29" s="19" t="s">
        <v>41</v>
      </c>
      <c r="I29" s="19">
        <v>1</v>
      </c>
      <c r="J29" s="19" t="s">
        <v>41</v>
      </c>
      <c r="K29" s="19" t="s">
        <v>41</v>
      </c>
      <c r="L29" s="18">
        <f>SUM(B29,D29,F29,H29,J29)</f>
        <v>186</v>
      </c>
      <c r="M29" s="18">
        <f t="shared" si="3"/>
        <v>1631</v>
      </c>
    </row>
    <row r="30" spans="1:13" ht="15" customHeight="1">
      <c r="A30" s="14" t="s">
        <v>11</v>
      </c>
      <c r="B30" s="19" t="s">
        <v>41</v>
      </c>
      <c r="C30" s="19" t="s">
        <v>41</v>
      </c>
      <c r="D30" s="19" t="s">
        <v>41</v>
      </c>
      <c r="E30" s="19">
        <v>8</v>
      </c>
      <c r="F30" s="19" t="s">
        <v>41</v>
      </c>
      <c r="G30" s="19">
        <v>67</v>
      </c>
      <c r="H30" s="19" t="s">
        <v>41</v>
      </c>
      <c r="I30" s="19">
        <v>26</v>
      </c>
      <c r="J30" s="19" t="s">
        <v>41</v>
      </c>
      <c r="K30" s="19" t="s">
        <v>41</v>
      </c>
      <c r="L30" s="18" t="s">
        <v>41</v>
      </c>
      <c r="M30" s="18">
        <f t="shared" si="3"/>
        <v>101</v>
      </c>
    </row>
    <row r="31" spans="1:13" ht="15" customHeight="1">
      <c r="A31" s="14" t="s">
        <v>9</v>
      </c>
      <c r="B31" s="19" t="s">
        <v>41</v>
      </c>
      <c r="C31" s="19">
        <v>2</v>
      </c>
      <c r="D31" s="19" t="s">
        <v>41</v>
      </c>
      <c r="E31" s="19">
        <v>3</v>
      </c>
      <c r="F31" s="19" t="s">
        <v>41</v>
      </c>
      <c r="G31" s="19">
        <v>4</v>
      </c>
      <c r="H31" s="19" t="s">
        <v>41</v>
      </c>
      <c r="I31" s="19" t="s">
        <v>41</v>
      </c>
      <c r="J31" s="19" t="s">
        <v>41</v>
      </c>
      <c r="K31" s="19" t="s">
        <v>41</v>
      </c>
      <c r="L31" s="18" t="s">
        <v>41</v>
      </c>
      <c r="M31" s="18">
        <f t="shared" si="3"/>
        <v>9</v>
      </c>
    </row>
    <row r="32" spans="1:13" ht="15" customHeight="1">
      <c r="A32" s="14" t="s">
        <v>10</v>
      </c>
      <c r="B32" s="19" t="s">
        <v>41</v>
      </c>
      <c r="C32" s="19" t="s">
        <v>41</v>
      </c>
      <c r="D32" s="19" t="s">
        <v>41</v>
      </c>
      <c r="E32" s="19" t="s">
        <v>41</v>
      </c>
      <c r="F32" s="19" t="s">
        <v>41</v>
      </c>
      <c r="G32" s="19">
        <v>2</v>
      </c>
      <c r="H32" s="19" t="s">
        <v>41</v>
      </c>
      <c r="I32" s="19" t="s">
        <v>41</v>
      </c>
      <c r="J32" s="19" t="s">
        <v>41</v>
      </c>
      <c r="K32" s="19" t="s">
        <v>41</v>
      </c>
      <c r="L32" s="18" t="s">
        <v>41</v>
      </c>
      <c r="M32" s="18">
        <f t="shared" si="3"/>
        <v>2</v>
      </c>
    </row>
    <row r="33" spans="1:13" ht="15" customHeight="1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8"/>
      <c r="M33" s="18"/>
    </row>
    <row r="34" spans="1:13" ht="15" customHeight="1">
      <c r="A34" s="13" t="s">
        <v>12</v>
      </c>
      <c r="B34" s="16" t="s">
        <v>41</v>
      </c>
      <c r="C34" s="16">
        <f>SUM(C35:C41)</f>
        <v>1</v>
      </c>
      <c r="D34" s="16">
        <f>SUM(D35:D41)</f>
        <v>1</v>
      </c>
      <c r="E34" s="16">
        <f>SUM(E35:E41)</f>
        <v>12</v>
      </c>
      <c r="F34" s="16" t="s">
        <v>41</v>
      </c>
      <c r="G34" s="16">
        <f>SUM(G35:G41)</f>
        <v>12</v>
      </c>
      <c r="H34" s="16" t="s">
        <v>41</v>
      </c>
      <c r="I34" s="16" t="s">
        <v>41</v>
      </c>
      <c r="J34" s="16">
        <f>SUM(J35:J41)</f>
        <v>1</v>
      </c>
      <c r="K34" s="129">
        <f>SUM(K35:K41)</f>
        <v>3</v>
      </c>
      <c r="L34" s="16">
        <f>SUM(B34,D34,F34,H34,J34)</f>
        <v>2</v>
      </c>
      <c r="M34" s="16">
        <f aca="true" t="shared" si="4" ref="M34:M41">SUM(C34,E34,G34,I34,K34)</f>
        <v>28</v>
      </c>
    </row>
    <row r="35" spans="1:13" ht="15" customHeight="1">
      <c r="A35" s="14" t="s">
        <v>15</v>
      </c>
      <c r="B35" s="17" t="s">
        <v>41</v>
      </c>
      <c r="C35" s="17" t="s">
        <v>41</v>
      </c>
      <c r="D35" s="17" t="s">
        <v>41</v>
      </c>
      <c r="E35" s="17">
        <v>7</v>
      </c>
      <c r="F35" s="17" t="s">
        <v>41</v>
      </c>
      <c r="G35" s="17">
        <v>1</v>
      </c>
      <c r="H35" s="17" t="s">
        <v>41</v>
      </c>
      <c r="I35" s="17" t="s">
        <v>41</v>
      </c>
      <c r="J35" s="17" t="s">
        <v>41</v>
      </c>
      <c r="K35" s="17" t="s">
        <v>41</v>
      </c>
      <c r="L35" s="16" t="s">
        <v>41</v>
      </c>
      <c r="M35" s="16">
        <f t="shared" si="4"/>
        <v>8</v>
      </c>
    </row>
    <row r="36" spans="1:13" ht="15" customHeight="1">
      <c r="A36" s="14" t="s">
        <v>162</v>
      </c>
      <c r="B36" s="17" t="s">
        <v>41</v>
      </c>
      <c r="C36" s="17" t="s">
        <v>41</v>
      </c>
      <c r="D36" s="17" t="s">
        <v>41</v>
      </c>
      <c r="E36" s="17" t="s">
        <v>41</v>
      </c>
      <c r="F36" s="17" t="s">
        <v>41</v>
      </c>
      <c r="G36" s="17">
        <v>7</v>
      </c>
      <c r="H36" s="17" t="s">
        <v>41</v>
      </c>
      <c r="I36" s="17" t="s">
        <v>41</v>
      </c>
      <c r="J36" s="17" t="s">
        <v>41</v>
      </c>
      <c r="K36" s="17" t="s">
        <v>41</v>
      </c>
      <c r="L36" s="16" t="s">
        <v>41</v>
      </c>
      <c r="M36" s="16">
        <f t="shared" si="4"/>
        <v>7</v>
      </c>
    </row>
    <row r="37" spans="1:13" ht="15" customHeight="1">
      <c r="A37" s="14" t="s">
        <v>14</v>
      </c>
      <c r="B37" s="17" t="s">
        <v>41</v>
      </c>
      <c r="C37" s="17">
        <v>1</v>
      </c>
      <c r="D37" s="17" t="s">
        <v>41</v>
      </c>
      <c r="E37" s="17">
        <v>2</v>
      </c>
      <c r="F37" s="17" t="s">
        <v>41</v>
      </c>
      <c r="G37" s="17">
        <v>2</v>
      </c>
      <c r="H37" s="17" t="s">
        <v>41</v>
      </c>
      <c r="I37" s="17" t="s">
        <v>41</v>
      </c>
      <c r="J37" s="17" t="s">
        <v>41</v>
      </c>
      <c r="K37" s="17" t="s">
        <v>41</v>
      </c>
      <c r="L37" s="16" t="s">
        <v>41</v>
      </c>
      <c r="M37" s="16">
        <f t="shared" si="4"/>
        <v>5</v>
      </c>
    </row>
    <row r="38" spans="1:13" ht="15" customHeight="1">
      <c r="A38" s="14" t="s">
        <v>13</v>
      </c>
      <c r="B38" s="17" t="s">
        <v>41</v>
      </c>
      <c r="C38" s="17" t="s">
        <v>41</v>
      </c>
      <c r="D38" s="17" t="s">
        <v>41</v>
      </c>
      <c r="E38" s="17" t="s">
        <v>41</v>
      </c>
      <c r="F38" s="17" t="s">
        <v>41</v>
      </c>
      <c r="G38" s="17">
        <v>1</v>
      </c>
      <c r="H38" s="17" t="s">
        <v>41</v>
      </c>
      <c r="I38" s="17" t="s">
        <v>41</v>
      </c>
      <c r="J38" s="17" t="s">
        <v>41</v>
      </c>
      <c r="K38" s="17" t="s">
        <v>41</v>
      </c>
      <c r="L38" s="16" t="s">
        <v>41</v>
      </c>
      <c r="M38" s="16">
        <f t="shared" si="4"/>
        <v>1</v>
      </c>
    </row>
    <row r="39" spans="1:13" ht="15" customHeight="1">
      <c r="A39" s="14" t="s">
        <v>190</v>
      </c>
      <c r="B39" s="17" t="s">
        <v>41</v>
      </c>
      <c r="C39" s="17" t="s">
        <v>41</v>
      </c>
      <c r="D39" s="17" t="s">
        <v>41</v>
      </c>
      <c r="E39" s="17">
        <v>1</v>
      </c>
      <c r="F39" s="17" t="s">
        <v>41</v>
      </c>
      <c r="G39" s="17" t="s">
        <v>41</v>
      </c>
      <c r="H39" s="17" t="s">
        <v>41</v>
      </c>
      <c r="I39" s="17" t="s">
        <v>41</v>
      </c>
      <c r="J39" s="17" t="s">
        <v>41</v>
      </c>
      <c r="K39" s="17" t="s">
        <v>41</v>
      </c>
      <c r="L39" s="16" t="s">
        <v>41</v>
      </c>
      <c r="M39" s="16">
        <f t="shared" si="4"/>
        <v>1</v>
      </c>
    </row>
    <row r="40" spans="1:13" ht="15" customHeight="1">
      <c r="A40" s="14" t="s">
        <v>161</v>
      </c>
      <c r="B40" s="17" t="s">
        <v>41</v>
      </c>
      <c r="C40" s="17" t="s">
        <v>41</v>
      </c>
      <c r="D40" s="17" t="s">
        <v>41</v>
      </c>
      <c r="E40" s="17" t="s">
        <v>41</v>
      </c>
      <c r="F40" s="17" t="s">
        <v>41</v>
      </c>
      <c r="G40" s="17">
        <v>1</v>
      </c>
      <c r="H40" s="17" t="s">
        <v>41</v>
      </c>
      <c r="I40" s="17" t="s">
        <v>41</v>
      </c>
      <c r="J40" s="17" t="s">
        <v>41</v>
      </c>
      <c r="K40" s="17" t="s">
        <v>41</v>
      </c>
      <c r="L40" s="16" t="s">
        <v>41</v>
      </c>
      <c r="M40" s="16">
        <f t="shared" si="4"/>
        <v>1</v>
      </c>
    </row>
    <row r="41" spans="1:13" ht="15" customHeight="1">
      <c r="A41" s="125" t="s">
        <v>107</v>
      </c>
      <c r="B41" s="126" t="s">
        <v>41</v>
      </c>
      <c r="C41" s="126" t="s">
        <v>41</v>
      </c>
      <c r="D41" s="126">
        <v>1</v>
      </c>
      <c r="E41" s="126">
        <v>2</v>
      </c>
      <c r="F41" s="126" t="s">
        <v>41</v>
      </c>
      <c r="G41" s="126" t="s">
        <v>41</v>
      </c>
      <c r="H41" s="126" t="s">
        <v>41</v>
      </c>
      <c r="I41" s="126" t="s">
        <v>41</v>
      </c>
      <c r="J41" s="126">
        <v>1</v>
      </c>
      <c r="K41" s="126">
        <v>3</v>
      </c>
      <c r="L41" s="128">
        <f>SUM(B41,D41,F41,H41,J41)</f>
        <v>2</v>
      </c>
      <c r="M41" s="128">
        <f t="shared" si="4"/>
        <v>5</v>
      </c>
    </row>
    <row r="43" ht="15" customHeight="1">
      <c r="A43" s="102" t="s">
        <v>108</v>
      </c>
    </row>
    <row r="44" spans="1:13" ht="66" customHeight="1">
      <c r="A44" s="104"/>
      <c r="B44" s="201" t="s">
        <v>2</v>
      </c>
      <c r="C44" s="201"/>
      <c r="D44" s="201" t="s">
        <v>3</v>
      </c>
      <c r="E44" s="201"/>
      <c r="F44" s="201" t="s">
        <v>4</v>
      </c>
      <c r="G44" s="201"/>
      <c r="H44" s="201" t="s">
        <v>158</v>
      </c>
      <c r="I44" s="201"/>
      <c r="J44" s="201" t="s">
        <v>159</v>
      </c>
      <c r="K44" s="201"/>
      <c r="L44" s="221" t="s">
        <v>1</v>
      </c>
      <c r="M44" s="221"/>
    </row>
    <row r="45" spans="1:13" ht="12.75">
      <c r="A45" s="105"/>
      <c r="B45" s="106" t="s">
        <v>181</v>
      </c>
      <c r="C45" s="106" t="s">
        <v>182</v>
      </c>
      <c r="D45" s="106" t="s">
        <v>181</v>
      </c>
      <c r="E45" s="106" t="s">
        <v>182</v>
      </c>
      <c r="F45" s="106" t="s">
        <v>181</v>
      </c>
      <c r="G45" s="106" t="s">
        <v>182</v>
      </c>
      <c r="H45" s="106" t="s">
        <v>181</v>
      </c>
      <c r="I45" s="106" t="s">
        <v>182</v>
      </c>
      <c r="J45" s="106" t="s">
        <v>181</v>
      </c>
      <c r="K45" s="106" t="s">
        <v>182</v>
      </c>
      <c r="L45" s="107" t="s">
        <v>181</v>
      </c>
      <c r="M45" s="107" t="s">
        <v>182</v>
      </c>
    </row>
    <row r="46" spans="1:13" ht="15" customHeight="1">
      <c r="A46" s="61" t="s">
        <v>1</v>
      </c>
      <c r="B46" s="124" t="s">
        <v>41</v>
      </c>
      <c r="C46" s="124">
        <f>SUM(C48,C55)</f>
        <v>5</v>
      </c>
      <c r="D46" s="124">
        <f>SUM(D48,D55)</f>
        <v>304</v>
      </c>
      <c r="E46" s="124">
        <f>SUM(E48,E55)</f>
        <v>1469</v>
      </c>
      <c r="F46" s="124">
        <f>SUM(F48,F55)</f>
        <v>22</v>
      </c>
      <c r="G46" s="124">
        <f>SUM(G48,G55)</f>
        <v>429</v>
      </c>
      <c r="H46" s="124" t="s">
        <v>41</v>
      </c>
      <c r="I46" s="124">
        <f>SUM(I48,I55)</f>
        <v>31</v>
      </c>
      <c r="J46" s="124">
        <f>SUM(J48,J55)</f>
        <v>624</v>
      </c>
      <c r="K46" s="124">
        <f>SUM(K48,K55)</f>
        <v>3688</v>
      </c>
      <c r="L46" s="124">
        <f>SUM(L48,L55)</f>
        <v>950</v>
      </c>
      <c r="M46" s="124">
        <f>SUM(M48,M55)</f>
        <v>5622</v>
      </c>
    </row>
    <row r="47" spans="1:13" ht="15" customHeight="1">
      <c r="A47" s="22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3" ht="15" customHeight="1">
      <c r="A48" s="13" t="s">
        <v>163</v>
      </c>
      <c r="B48" s="16" t="s">
        <v>41</v>
      </c>
      <c r="C48" s="16">
        <f>SUM(C49:C53)</f>
        <v>4</v>
      </c>
      <c r="D48" s="16">
        <f>SUM(D49:D53)</f>
        <v>304</v>
      </c>
      <c r="E48" s="16">
        <f>SUM(E49:E53)</f>
        <v>1458</v>
      </c>
      <c r="F48" s="16">
        <f>SUM(F49:F53)</f>
        <v>22</v>
      </c>
      <c r="G48" s="16">
        <f>SUM(G49:G53)</f>
        <v>417</v>
      </c>
      <c r="H48" s="16" t="s">
        <v>41</v>
      </c>
      <c r="I48" s="16">
        <f>SUM(I49:I53)</f>
        <v>31</v>
      </c>
      <c r="J48" s="16">
        <f>SUM(J49:J53)</f>
        <v>624</v>
      </c>
      <c r="K48" s="16">
        <f>SUM(K49:K53)</f>
        <v>3686</v>
      </c>
      <c r="L48" s="16">
        <f aca="true" t="shared" si="5" ref="L48:M51">SUM(B48,D48,F48,H48,J48)</f>
        <v>950</v>
      </c>
      <c r="M48" s="16">
        <f t="shared" si="5"/>
        <v>5596</v>
      </c>
    </row>
    <row r="49" spans="1:13" ht="15" customHeight="1">
      <c r="A49" s="14" t="s">
        <v>6</v>
      </c>
      <c r="B49" s="19" t="s">
        <v>41</v>
      </c>
      <c r="C49" s="19">
        <v>2</v>
      </c>
      <c r="D49" s="19">
        <v>1</v>
      </c>
      <c r="E49" s="19">
        <v>3</v>
      </c>
      <c r="F49" s="19">
        <v>22</v>
      </c>
      <c r="G49" s="19">
        <v>344</v>
      </c>
      <c r="H49" s="19" t="s">
        <v>41</v>
      </c>
      <c r="I49" s="19">
        <v>4</v>
      </c>
      <c r="J49" s="19">
        <v>624</v>
      </c>
      <c r="K49" s="19">
        <v>3686</v>
      </c>
      <c r="L49" s="18">
        <f t="shared" si="5"/>
        <v>647</v>
      </c>
      <c r="M49" s="18">
        <f t="shared" si="5"/>
        <v>4039</v>
      </c>
    </row>
    <row r="50" spans="1:13" ht="15" customHeight="1">
      <c r="A50" s="14" t="s">
        <v>8</v>
      </c>
      <c r="B50" s="19" t="s">
        <v>41</v>
      </c>
      <c r="C50" s="19" t="s">
        <v>41</v>
      </c>
      <c r="D50" s="19">
        <v>302</v>
      </c>
      <c r="E50" s="19">
        <v>1444</v>
      </c>
      <c r="F50" s="19" t="s">
        <v>41</v>
      </c>
      <c r="G50" s="19" t="s">
        <v>41</v>
      </c>
      <c r="H50" s="19" t="s">
        <v>41</v>
      </c>
      <c r="I50" s="19">
        <v>1</v>
      </c>
      <c r="J50" s="19" t="s">
        <v>41</v>
      </c>
      <c r="K50" s="19" t="s">
        <v>41</v>
      </c>
      <c r="L50" s="18">
        <f t="shared" si="5"/>
        <v>302</v>
      </c>
      <c r="M50" s="18">
        <f t="shared" si="5"/>
        <v>1445</v>
      </c>
    </row>
    <row r="51" spans="1:13" ht="15" customHeight="1">
      <c r="A51" s="14" t="s">
        <v>11</v>
      </c>
      <c r="B51" s="19" t="s">
        <v>41</v>
      </c>
      <c r="C51" s="19" t="s">
        <v>41</v>
      </c>
      <c r="D51" s="19">
        <v>1</v>
      </c>
      <c r="E51" s="19">
        <v>8</v>
      </c>
      <c r="F51" s="19" t="s">
        <v>41</v>
      </c>
      <c r="G51" s="19">
        <v>67</v>
      </c>
      <c r="H51" s="19" t="s">
        <v>41</v>
      </c>
      <c r="I51" s="19">
        <v>26</v>
      </c>
      <c r="J51" s="19" t="s">
        <v>41</v>
      </c>
      <c r="K51" s="19" t="s">
        <v>41</v>
      </c>
      <c r="L51" s="18">
        <f t="shared" si="5"/>
        <v>1</v>
      </c>
      <c r="M51" s="18">
        <f t="shared" si="5"/>
        <v>101</v>
      </c>
    </row>
    <row r="52" spans="1:13" ht="15" customHeight="1">
      <c r="A52" s="14" t="s">
        <v>9</v>
      </c>
      <c r="B52" s="19" t="s">
        <v>41</v>
      </c>
      <c r="C52" s="19">
        <v>2</v>
      </c>
      <c r="D52" s="19" t="s">
        <v>41</v>
      </c>
      <c r="E52" s="19">
        <v>3</v>
      </c>
      <c r="F52" s="19" t="s">
        <v>41</v>
      </c>
      <c r="G52" s="19">
        <v>4</v>
      </c>
      <c r="H52" s="19" t="s">
        <v>41</v>
      </c>
      <c r="I52" s="19" t="s">
        <v>41</v>
      </c>
      <c r="J52" s="19" t="s">
        <v>41</v>
      </c>
      <c r="K52" s="19" t="s">
        <v>41</v>
      </c>
      <c r="L52" s="18" t="s">
        <v>41</v>
      </c>
      <c r="M52" s="18">
        <f>SUM(C52,E52,G52,I52,K52)</f>
        <v>9</v>
      </c>
    </row>
    <row r="53" spans="1:13" ht="15" customHeight="1">
      <c r="A53" s="14" t="s">
        <v>10</v>
      </c>
      <c r="B53" s="19" t="s">
        <v>41</v>
      </c>
      <c r="C53" s="19" t="s">
        <v>41</v>
      </c>
      <c r="D53" s="19" t="s">
        <v>41</v>
      </c>
      <c r="E53" s="19" t="s">
        <v>41</v>
      </c>
      <c r="F53" s="19" t="s">
        <v>41</v>
      </c>
      <c r="G53" s="19">
        <v>2</v>
      </c>
      <c r="H53" s="19" t="s">
        <v>41</v>
      </c>
      <c r="I53" s="19" t="s">
        <v>41</v>
      </c>
      <c r="J53" s="19" t="s">
        <v>41</v>
      </c>
      <c r="K53" s="19" t="s">
        <v>41</v>
      </c>
      <c r="L53" s="18" t="s">
        <v>41</v>
      </c>
      <c r="M53" s="18">
        <f>SUM(C53,E53,G53,I53,K53)</f>
        <v>2</v>
      </c>
    </row>
    <row r="54" spans="1:13" ht="15" customHeight="1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8"/>
      <c r="M54" s="18"/>
    </row>
    <row r="55" spans="1:13" ht="15" customHeight="1">
      <c r="A55" s="13" t="s">
        <v>12</v>
      </c>
      <c r="B55" s="16" t="s">
        <v>41</v>
      </c>
      <c r="C55" s="16">
        <f>SUM(C56:C62)</f>
        <v>1</v>
      </c>
      <c r="D55" s="16" t="s">
        <v>41</v>
      </c>
      <c r="E55" s="16">
        <f>SUM(E56:E62)</f>
        <v>11</v>
      </c>
      <c r="F55" s="16" t="s">
        <v>41</v>
      </c>
      <c r="G55" s="16">
        <f>SUM(G56:G62)</f>
        <v>12</v>
      </c>
      <c r="H55" s="16" t="s">
        <v>41</v>
      </c>
      <c r="I55" s="16" t="s">
        <v>41</v>
      </c>
      <c r="J55" s="16" t="s">
        <v>41</v>
      </c>
      <c r="K55" s="129">
        <f>SUM(K56:K62)</f>
        <v>2</v>
      </c>
      <c r="L55" s="16" t="s">
        <v>41</v>
      </c>
      <c r="M55" s="16">
        <f aca="true" t="shared" si="6" ref="M55:M62">SUM(C55,E55,G55,I55,K55)</f>
        <v>26</v>
      </c>
    </row>
    <row r="56" spans="1:13" ht="15" customHeight="1">
      <c r="A56" s="14" t="s">
        <v>15</v>
      </c>
      <c r="B56" s="17" t="s">
        <v>41</v>
      </c>
      <c r="C56" s="17" t="s">
        <v>41</v>
      </c>
      <c r="D56" s="17" t="s">
        <v>41</v>
      </c>
      <c r="E56" s="17">
        <v>7</v>
      </c>
      <c r="F56" s="17" t="s">
        <v>41</v>
      </c>
      <c r="G56" s="17">
        <v>1</v>
      </c>
      <c r="H56" s="17" t="s">
        <v>41</v>
      </c>
      <c r="I56" s="17" t="s">
        <v>41</v>
      </c>
      <c r="J56" s="17" t="s">
        <v>41</v>
      </c>
      <c r="K56" s="17" t="s">
        <v>41</v>
      </c>
      <c r="L56" s="16" t="s">
        <v>41</v>
      </c>
      <c r="M56" s="16">
        <f t="shared" si="6"/>
        <v>8</v>
      </c>
    </row>
    <row r="57" spans="1:13" ht="15" customHeight="1">
      <c r="A57" s="14" t="s">
        <v>162</v>
      </c>
      <c r="B57" s="17" t="s">
        <v>41</v>
      </c>
      <c r="C57" s="17" t="s">
        <v>41</v>
      </c>
      <c r="D57" s="17" t="s">
        <v>41</v>
      </c>
      <c r="E57" s="17" t="s">
        <v>41</v>
      </c>
      <c r="F57" s="17" t="s">
        <v>41</v>
      </c>
      <c r="G57" s="17">
        <v>7</v>
      </c>
      <c r="H57" s="17" t="s">
        <v>41</v>
      </c>
      <c r="I57" s="17" t="s">
        <v>41</v>
      </c>
      <c r="J57" s="17" t="s">
        <v>41</v>
      </c>
      <c r="K57" s="17" t="s">
        <v>41</v>
      </c>
      <c r="L57" s="16" t="s">
        <v>41</v>
      </c>
      <c r="M57" s="16">
        <f t="shared" si="6"/>
        <v>7</v>
      </c>
    </row>
    <row r="58" spans="1:13" ht="15" customHeight="1">
      <c r="A58" s="14" t="s">
        <v>14</v>
      </c>
      <c r="B58" s="17" t="s">
        <v>41</v>
      </c>
      <c r="C58" s="17">
        <v>1</v>
      </c>
      <c r="D58" s="17" t="s">
        <v>41</v>
      </c>
      <c r="E58" s="17">
        <v>2</v>
      </c>
      <c r="F58" s="17" t="s">
        <v>41</v>
      </c>
      <c r="G58" s="17">
        <v>2</v>
      </c>
      <c r="H58" s="17" t="s">
        <v>41</v>
      </c>
      <c r="I58" s="17" t="s">
        <v>41</v>
      </c>
      <c r="J58" s="17" t="s">
        <v>41</v>
      </c>
      <c r="K58" s="17" t="s">
        <v>41</v>
      </c>
      <c r="L58" s="16" t="s">
        <v>41</v>
      </c>
      <c r="M58" s="16">
        <f t="shared" si="6"/>
        <v>5</v>
      </c>
    </row>
    <row r="59" spans="1:13" ht="15" customHeight="1">
      <c r="A59" s="14" t="s">
        <v>13</v>
      </c>
      <c r="B59" s="17" t="s">
        <v>41</v>
      </c>
      <c r="C59" s="17" t="s">
        <v>41</v>
      </c>
      <c r="D59" s="17" t="s">
        <v>41</v>
      </c>
      <c r="E59" s="17" t="s">
        <v>41</v>
      </c>
      <c r="F59" s="17" t="s">
        <v>41</v>
      </c>
      <c r="G59" s="17">
        <v>1</v>
      </c>
      <c r="H59" s="17" t="s">
        <v>41</v>
      </c>
      <c r="I59" s="17" t="s">
        <v>41</v>
      </c>
      <c r="J59" s="17" t="s">
        <v>41</v>
      </c>
      <c r="K59" s="17" t="s">
        <v>41</v>
      </c>
      <c r="L59" s="16" t="s">
        <v>41</v>
      </c>
      <c r="M59" s="16">
        <f t="shared" si="6"/>
        <v>1</v>
      </c>
    </row>
    <row r="60" spans="1:13" ht="15" customHeight="1">
      <c r="A60" s="14" t="s">
        <v>190</v>
      </c>
      <c r="B60" s="17" t="s">
        <v>41</v>
      </c>
      <c r="C60" s="17" t="s">
        <v>41</v>
      </c>
      <c r="D60" s="17" t="s">
        <v>41</v>
      </c>
      <c r="E60" s="17">
        <v>1</v>
      </c>
      <c r="F60" s="17" t="s">
        <v>41</v>
      </c>
      <c r="G60" s="17" t="s">
        <v>41</v>
      </c>
      <c r="H60" s="17" t="s">
        <v>41</v>
      </c>
      <c r="I60" s="17" t="s">
        <v>41</v>
      </c>
      <c r="J60" s="17" t="s">
        <v>41</v>
      </c>
      <c r="K60" s="17" t="s">
        <v>41</v>
      </c>
      <c r="L60" s="16" t="s">
        <v>41</v>
      </c>
      <c r="M60" s="16">
        <f t="shared" si="6"/>
        <v>1</v>
      </c>
    </row>
    <row r="61" spans="1:13" ht="15" customHeight="1">
      <c r="A61" s="14" t="s">
        <v>161</v>
      </c>
      <c r="B61" s="17" t="s">
        <v>41</v>
      </c>
      <c r="C61" s="17" t="s">
        <v>41</v>
      </c>
      <c r="D61" s="17" t="s">
        <v>41</v>
      </c>
      <c r="E61" s="17" t="s">
        <v>41</v>
      </c>
      <c r="F61" s="17" t="s">
        <v>41</v>
      </c>
      <c r="G61" s="17">
        <v>1</v>
      </c>
      <c r="H61" s="17" t="s">
        <v>41</v>
      </c>
      <c r="I61" s="17" t="s">
        <v>41</v>
      </c>
      <c r="J61" s="17" t="s">
        <v>41</v>
      </c>
      <c r="K61" s="17" t="s">
        <v>41</v>
      </c>
      <c r="L61" s="16" t="s">
        <v>41</v>
      </c>
      <c r="M61" s="16">
        <f t="shared" si="6"/>
        <v>1</v>
      </c>
    </row>
    <row r="62" spans="1:13" ht="15" customHeight="1">
      <c r="A62" s="125" t="s">
        <v>107</v>
      </c>
      <c r="B62" s="126" t="s">
        <v>41</v>
      </c>
      <c r="C62" s="126" t="s">
        <v>41</v>
      </c>
      <c r="D62" s="126" t="s">
        <v>41</v>
      </c>
      <c r="E62" s="126">
        <v>1</v>
      </c>
      <c r="F62" s="126" t="s">
        <v>41</v>
      </c>
      <c r="G62" s="126" t="s">
        <v>41</v>
      </c>
      <c r="H62" s="126" t="s">
        <v>41</v>
      </c>
      <c r="I62" s="126" t="s">
        <v>41</v>
      </c>
      <c r="J62" s="126" t="s">
        <v>41</v>
      </c>
      <c r="K62" s="126">
        <v>2</v>
      </c>
      <c r="L62" s="128" t="s">
        <v>41</v>
      </c>
      <c r="M62" s="128">
        <f t="shared" si="6"/>
        <v>3</v>
      </c>
    </row>
    <row r="64" ht="15" customHeight="1">
      <c r="A64" s="102" t="s">
        <v>108</v>
      </c>
    </row>
    <row r="65" spans="1:13" ht="66" customHeight="1">
      <c r="A65" s="104"/>
      <c r="B65" s="201" t="s">
        <v>2</v>
      </c>
      <c r="C65" s="201"/>
      <c r="D65" s="201" t="s">
        <v>3</v>
      </c>
      <c r="E65" s="201"/>
      <c r="F65" s="201" t="s">
        <v>4</v>
      </c>
      <c r="G65" s="201"/>
      <c r="H65" s="201" t="s">
        <v>158</v>
      </c>
      <c r="I65" s="201"/>
      <c r="J65" s="201" t="s">
        <v>159</v>
      </c>
      <c r="K65" s="201"/>
      <c r="L65" s="221" t="s">
        <v>1</v>
      </c>
      <c r="M65" s="221"/>
    </row>
    <row r="66" spans="1:13" ht="12.75">
      <c r="A66" s="105"/>
      <c r="B66" s="106" t="s">
        <v>179</v>
      </c>
      <c r="C66" s="106" t="s">
        <v>180</v>
      </c>
      <c r="D66" s="106" t="s">
        <v>179</v>
      </c>
      <c r="E66" s="106" t="s">
        <v>180</v>
      </c>
      <c r="F66" s="106" t="s">
        <v>179</v>
      </c>
      <c r="G66" s="106" t="s">
        <v>180</v>
      </c>
      <c r="H66" s="106" t="s">
        <v>179</v>
      </c>
      <c r="I66" s="106" t="s">
        <v>180</v>
      </c>
      <c r="J66" s="106" t="s">
        <v>179</v>
      </c>
      <c r="K66" s="106" t="s">
        <v>180</v>
      </c>
      <c r="L66" s="107" t="s">
        <v>179</v>
      </c>
      <c r="M66" s="107" t="s">
        <v>180</v>
      </c>
    </row>
    <row r="67" spans="1:13" ht="15" customHeight="1">
      <c r="A67" s="61" t="s">
        <v>1</v>
      </c>
      <c r="B67" s="124" t="s">
        <v>41</v>
      </c>
      <c r="C67" s="124">
        <f>SUM(C69,C76)</f>
        <v>5</v>
      </c>
      <c r="D67" s="124">
        <f>SUM(D69,D76)</f>
        <v>215</v>
      </c>
      <c r="E67" s="124">
        <f>SUM(E69,E76)</f>
        <v>1165</v>
      </c>
      <c r="F67" s="124">
        <f>SUM(F69,F76)</f>
        <v>18</v>
      </c>
      <c r="G67" s="124">
        <f>SUM(G69,G76)</f>
        <v>407</v>
      </c>
      <c r="H67" s="124" t="s">
        <v>41</v>
      </c>
      <c r="I67" s="124">
        <f>SUM(I69,I76)</f>
        <v>31</v>
      </c>
      <c r="J67" s="124">
        <f>SUM(J69,J76)</f>
        <v>584</v>
      </c>
      <c r="K67" s="124">
        <f>SUM(K69,K76)</f>
        <v>3064</v>
      </c>
      <c r="L67" s="124">
        <f>SUM(L69,L76)</f>
        <v>817</v>
      </c>
      <c r="M67" s="124">
        <f>SUM(M69,M76)</f>
        <v>4672</v>
      </c>
    </row>
    <row r="68" spans="1:13" ht="15" customHeight="1">
      <c r="A68" s="22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5" customHeight="1">
      <c r="A69" s="13" t="s">
        <v>163</v>
      </c>
      <c r="B69" s="16" t="s">
        <v>41</v>
      </c>
      <c r="C69" s="16">
        <f>SUM(C70:C74)</f>
        <v>4</v>
      </c>
      <c r="D69" s="16">
        <f>SUM(D70:D74)</f>
        <v>214</v>
      </c>
      <c r="E69" s="16">
        <f>SUM(E70:E74)</f>
        <v>1154</v>
      </c>
      <c r="F69" s="16">
        <f>SUM(F70:F74)</f>
        <v>18</v>
      </c>
      <c r="G69" s="16">
        <f>SUM(G70:G74)</f>
        <v>395</v>
      </c>
      <c r="H69" s="16" t="s">
        <v>41</v>
      </c>
      <c r="I69" s="16">
        <f>SUM(I70:I74)</f>
        <v>31</v>
      </c>
      <c r="J69" s="16">
        <f>SUM(J70:J74)</f>
        <v>584</v>
      </c>
      <c r="K69" s="16">
        <f>SUM(K70:K74)</f>
        <v>3062</v>
      </c>
      <c r="L69" s="16">
        <f aca="true" t="shared" si="7" ref="L69:M71">SUM(B69,D69,F69,H69,J69)</f>
        <v>816</v>
      </c>
      <c r="M69" s="16">
        <f t="shared" si="7"/>
        <v>4646</v>
      </c>
    </row>
    <row r="70" spans="1:13" ht="15" customHeight="1">
      <c r="A70" s="14" t="s">
        <v>6</v>
      </c>
      <c r="B70" s="19" t="s">
        <v>41</v>
      </c>
      <c r="C70" s="19">
        <v>2</v>
      </c>
      <c r="D70" s="19" t="s">
        <v>41</v>
      </c>
      <c r="E70" s="19">
        <v>2</v>
      </c>
      <c r="F70" s="19">
        <v>17</v>
      </c>
      <c r="G70" s="19">
        <v>322</v>
      </c>
      <c r="H70" s="19" t="s">
        <v>41</v>
      </c>
      <c r="I70" s="19">
        <v>4</v>
      </c>
      <c r="J70" s="19">
        <v>584</v>
      </c>
      <c r="K70" s="19">
        <v>3062</v>
      </c>
      <c r="L70" s="18">
        <f t="shared" si="7"/>
        <v>601</v>
      </c>
      <c r="M70" s="18">
        <f t="shared" si="7"/>
        <v>3392</v>
      </c>
    </row>
    <row r="71" spans="1:13" ht="15" customHeight="1">
      <c r="A71" s="14" t="s">
        <v>8</v>
      </c>
      <c r="B71" s="19" t="s">
        <v>41</v>
      </c>
      <c r="C71" s="19" t="s">
        <v>41</v>
      </c>
      <c r="D71" s="19">
        <v>214</v>
      </c>
      <c r="E71" s="19">
        <v>1142</v>
      </c>
      <c r="F71" s="19" t="s">
        <v>41</v>
      </c>
      <c r="G71" s="19" t="s">
        <v>41</v>
      </c>
      <c r="H71" s="19" t="s">
        <v>41</v>
      </c>
      <c r="I71" s="19">
        <v>1</v>
      </c>
      <c r="J71" s="19" t="s">
        <v>41</v>
      </c>
      <c r="K71" s="19" t="s">
        <v>41</v>
      </c>
      <c r="L71" s="18">
        <f t="shared" si="7"/>
        <v>214</v>
      </c>
      <c r="M71" s="18">
        <f t="shared" si="7"/>
        <v>1143</v>
      </c>
    </row>
    <row r="72" spans="1:13" ht="15" customHeight="1">
      <c r="A72" s="14" t="s">
        <v>11</v>
      </c>
      <c r="B72" s="19" t="s">
        <v>41</v>
      </c>
      <c r="C72" s="19" t="s">
        <v>41</v>
      </c>
      <c r="D72" s="19" t="s">
        <v>41</v>
      </c>
      <c r="E72" s="19">
        <v>7</v>
      </c>
      <c r="F72" s="19" t="s">
        <v>41</v>
      </c>
      <c r="G72" s="19">
        <v>67</v>
      </c>
      <c r="H72" s="19" t="s">
        <v>41</v>
      </c>
      <c r="I72" s="19">
        <v>26</v>
      </c>
      <c r="J72" s="19" t="s">
        <v>41</v>
      </c>
      <c r="K72" s="19" t="s">
        <v>41</v>
      </c>
      <c r="L72" s="18" t="s">
        <v>41</v>
      </c>
      <c r="M72" s="18">
        <f>SUM(C72,E72,G72,I72,K72)</f>
        <v>100</v>
      </c>
    </row>
    <row r="73" spans="1:13" ht="15" customHeight="1">
      <c r="A73" s="14" t="s">
        <v>9</v>
      </c>
      <c r="B73" s="19" t="s">
        <v>41</v>
      </c>
      <c r="C73" s="19">
        <v>2</v>
      </c>
      <c r="D73" s="19" t="s">
        <v>41</v>
      </c>
      <c r="E73" s="19">
        <v>3</v>
      </c>
      <c r="F73" s="19" t="s">
        <v>41</v>
      </c>
      <c r="G73" s="19">
        <v>4</v>
      </c>
      <c r="H73" s="19" t="s">
        <v>41</v>
      </c>
      <c r="I73" s="19" t="s">
        <v>41</v>
      </c>
      <c r="J73" s="19" t="s">
        <v>41</v>
      </c>
      <c r="K73" s="19" t="s">
        <v>41</v>
      </c>
      <c r="L73" s="18" t="s">
        <v>41</v>
      </c>
      <c r="M73" s="18">
        <f>SUM(C73,E73,G73,I73,K73)</f>
        <v>9</v>
      </c>
    </row>
    <row r="74" spans="1:13" ht="15" customHeight="1">
      <c r="A74" s="14" t="s">
        <v>10</v>
      </c>
      <c r="B74" s="19" t="s">
        <v>41</v>
      </c>
      <c r="C74" s="19" t="s">
        <v>41</v>
      </c>
      <c r="D74" s="19" t="s">
        <v>41</v>
      </c>
      <c r="E74" s="19" t="s">
        <v>41</v>
      </c>
      <c r="F74" s="19">
        <v>1</v>
      </c>
      <c r="G74" s="19">
        <v>2</v>
      </c>
      <c r="H74" s="19" t="s">
        <v>41</v>
      </c>
      <c r="I74" s="19" t="s">
        <v>41</v>
      </c>
      <c r="J74" s="19" t="s">
        <v>41</v>
      </c>
      <c r="K74" s="19" t="s">
        <v>41</v>
      </c>
      <c r="L74" s="18">
        <f>SUM(B74,D74,F74,H74,J74)</f>
        <v>1</v>
      </c>
      <c r="M74" s="18">
        <f>SUM(C74,E74,G74,I74,K74)</f>
        <v>2</v>
      </c>
    </row>
    <row r="75" spans="1:13" ht="15" customHeight="1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8"/>
      <c r="M75" s="18"/>
    </row>
    <row r="76" spans="1:13" ht="15" customHeight="1">
      <c r="A76" s="13" t="s">
        <v>12</v>
      </c>
      <c r="B76" s="16" t="s">
        <v>41</v>
      </c>
      <c r="C76" s="16">
        <f>SUM(C77:C83)</f>
        <v>1</v>
      </c>
      <c r="D76" s="16">
        <f>SUM(D77:D83)</f>
        <v>1</v>
      </c>
      <c r="E76" s="16">
        <f>SUM(E77:E83)</f>
        <v>11</v>
      </c>
      <c r="F76" s="16" t="s">
        <v>41</v>
      </c>
      <c r="G76" s="16">
        <f>SUM(G77:G83)</f>
        <v>12</v>
      </c>
      <c r="H76" s="16" t="s">
        <v>41</v>
      </c>
      <c r="I76" s="16" t="s">
        <v>41</v>
      </c>
      <c r="J76" s="16" t="s">
        <v>41</v>
      </c>
      <c r="K76" s="129">
        <f>SUM(K77:K83)</f>
        <v>2</v>
      </c>
      <c r="L76" s="16">
        <f>SUM(B76,D76,F76,H76,J76)</f>
        <v>1</v>
      </c>
      <c r="M76" s="16">
        <f>SUM(C76,E76,G76,I76,K76)</f>
        <v>26</v>
      </c>
    </row>
    <row r="77" spans="1:13" ht="15" customHeight="1">
      <c r="A77" s="14" t="s">
        <v>15</v>
      </c>
      <c r="B77" s="17" t="s">
        <v>41</v>
      </c>
      <c r="C77" s="17" t="s">
        <v>41</v>
      </c>
      <c r="D77" s="17" t="s">
        <v>41</v>
      </c>
      <c r="E77" s="17">
        <v>7</v>
      </c>
      <c r="F77" s="17" t="s">
        <v>41</v>
      </c>
      <c r="G77" s="17">
        <v>1</v>
      </c>
      <c r="H77" s="17" t="s">
        <v>41</v>
      </c>
      <c r="I77" s="17" t="s">
        <v>41</v>
      </c>
      <c r="J77" s="17" t="s">
        <v>41</v>
      </c>
      <c r="K77" s="17" t="s">
        <v>41</v>
      </c>
      <c r="L77" s="16" t="s">
        <v>41</v>
      </c>
      <c r="M77" s="16">
        <f aca="true" t="shared" si="8" ref="M77:M83">SUM(C77,E77,G77,I77,K77)</f>
        <v>8</v>
      </c>
    </row>
    <row r="78" spans="1:13" ht="15" customHeight="1">
      <c r="A78" s="14" t="s">
        <v>162</v>
      </c>
      <c r="B78" s="17" t="s">
        <v>41</v>
      </c>
      <c r="C78" s="17" t="s">
        <v>41</v>
      </c>
      <c r="D78" s="17" t="s">
        <v>41</v>
      </c>
      <c r="E78" s="17" t="s">
        <v>41</v>
      </c>
      <c r="F78" s="17" t="s">
        <v>41</v>
      </c>
      <c r="G78" s="17">
        <v>7</v>
      </c>
      <c r="H78" s="17" t="s">
        <v>41</v>
      </c>
      <c r="I78" s="17" t="s">
        <v>41</v>
      </c>
      <c r="J78" s="17" t="s">
        <v>41</v>
      </c>
      <c r="K78" s="17" t="s">
        <v>41</v>
      </c>
      <c r="L78" s="16" t="s">
        <v>41</v>
      </c>
      <c r="M78" s="16">
        <f t="shared" si="8"/>
        <v>7</v>
      </c>
    </row>
    <row r="79" spans="1:13" ht="15" customHeight="1">
      <c r="A79" s="14" t="s">
        <v>14</v>
      </c>
      <c r="B79" s="17" t="s">
        <v>41</v>
      </c>
      <c r="C79" s="17">
        <v>1</v>
      </c>
      <c r="D79" s="17" t="s">
        <v>41</v>
      </c>
      <c r="E79" s="17">
        <v>2</v>
      </c>
      <c r="F79" s="17" t="s">
        <v>41</v>
      </c>
      <c r="G79" s="17">
        <v>2</v>
      </c>
      <c r="H79" s="17" t="s">
        <v>41</v>
      </c>
      <c r="I79" s="17" t="s">
        <v>41</v>
      </c>
      <c r="J79" s="17" t="s">
        <v>41</v>
      </c>
      <c r="K79" s="17" t="s">
        <v>41</v>
      </c>
      <c r="L79" s="16" t="s">
        <v>41</v>
      </c>
      <c r="M79" s="16">
        <f t="shared" si="8"/>
        <v>5</v>
      </c>
    </row>
    <row r="80" spans="1:13" ht="15" customHeight="1">
      <c r="A80" s="14" t="s">
        <v>13</v>
      </c>
      <c r="B80" s="17" t="s">
        <v>41</v>
      </c>
      <c r="C80" s="17" t="s">
        <v>41</v>
      </c>
      <c r="D80" s="17" t="s">
        <v>41</v>
      </c>
      <c r="E80" s="17" t="s">
        <v>41</v>
      </c>
      <c r="F80" s="17" t="s">
        <v>41</v>
      </c>
      <c r="G80" s="17">
        <v>1</v>
      </c>
      <c r="H80" s="17" t="s">
        <v>41</v>
      </c>
      <c r="I80" s="17" t="s">
        <v>41</v>
      </c>
      <c r="J80" s="17" t="s">
        <v>41</v>
      </c>
      <c r="K80" s="17" t="s">
        <v>41</v>
      </c>
      <c r="L80" s="16" t="s">
        <v>41</v>
      </c>
      <c r="M80" s="16">
        <f t="shared" si="8"/>
        <v>1</v>
      </c>
    </row>
    <row r="81" spans="1:13" ht="15" customHeight="1">
      <c r="A81" s="14" t="s">
        <v>190</v>
      </c>
      <c r="B81" s="17" t="s">
        <v>41</v>
      </c>
      <c r="C81" s="17" t="s">
        <v>41</v>
      </c>
      <c r="D81" s="17" t="s">
        <v>41</v>
      </c>
      <c r="E81" s="17">
        <v>1</v>
      </c>
      <c r="F81" s="17" t="s">
        <v>41</v>
      </c>
      <c r="G81" s="17" t="s">
        <v>41</v>
      </c>
      <c r="H81" s="17" t="s">
        <v>41</v>
      </c>
      <c r="I81" s="17" t="s">
        <v>41</v>
      </c>
      <c r="J81" s="17" t="s">
        <v>41</v>
      </c>
      <c r="K81" s="17" t="s">
        <v>41</v>
      </c>
      <c r="L81" s="16" t="s">
        <v>41</v>
      </c>
      <c r="M81" s="16">
        <f t="shared" si="8"/>
        <v>1</v>
      </c>
    </row>
    <row r="82" spans="1:13" ht="15" customHeight="1">
      <c r="A82" s="14" t="s">
        <v>161</v>
      </c>
      <c r="B82" s="17" t="s">
        <v>41</v>
      </c>
      <c r="C82" s="17" t="s">
        <v>41</v>
      </c>
      <c r="D82" s="17" t="s">
        <v>41</v>
      </c>
      <c r="E82" s="17" t="s">
        <v>41</v>
      </c>
      <c r="F82" s="17" t="s">
        <v>41</v>
      </c>
      <c r="G82" s="17">
        <v>1</v>
      </c>
      <c r="H82" s="17" t="s">
        <v>41</v>
      </c>
      <c r="I82" s="17" t="s">
        <v>41</v>
      </c>
      <c r="J82" s="17" t="s">
        <v>41</v>
      </c>
      <c r="K82" s="17" t="s">
        <v>41</v>
      </c>
      <c r="L82" s="16" t="s">
        <v>41</v>
      </c>
      <c r="M82" s="16">
        <f t="shared" si="8"/>
        <v>1</v>
      </c>
    </row>
    <row r="83" spans="1:13" ht="15" customHeight="1">
      <c r="A83" s="125" t="s">
        <v>107</v>
      </c>
      <c r="B83" s="126" t="s">
        <v>41</v>
      </c>
      <c r="C83" s="126" t="s">
        <v>41</v>
      </c>
      <c r="D83" s="126">
        <v>1</v>
      </c>
      <c r="E83" s="126">
        <v>1</v>
      </c>
      <c r="F83" s="126" t="s">
        <v>41</v>
      </c>
      <c r="G83" s="126" t="s">
        <v>41</v>
      </c>
      <c r="H83" s="126" t="s">
        <v>41</v>
      </c>
      <c r="I83" s="126" t="s">
        <v>41</v>
      </c>
      <c r="J83" s="126" t="s">
        <v>41</v>
      </c>
      <c r="K83" s="126">
        <v>2</v>
      </c>
      <c r="L83" s="128">
        <f>SUM(B83,D83,F83,H83,J83)</f>
        <v>1</v>
      </c>
      <c r="M83" s="128">
        <f t="shared" si="8"/>
        <v>3</v>
      </c>
    </row>
    <row r="85" ht="15" customHeight="1">
      <c r="A85" s="102" t="s">
        <v>108</v>
      </c>
    </row>
    <row r="86" spans="1:13" ht="66" customHeight="1">
      <c r="A86" s="104"/>
      <c r="B86" s="201" t="s">
        <v>2</v>
      </c>
      <c r="C86" s="201"/>
      <c r="D86" s="201" t="s">
        <v>3</v>
      </c>
      <c r="E86" s="201"/>
      <c r="F86" s="201" t="s">
        <v>4</v>
      </c>
      <c r="G86" s="201"/>
      <c r="H86" s="201" t="s">
        <v>158</v>
      </c>
      <c r="I86" s="201"/>
      <c r="J86" s="201" t="s">
        <v>159</v>
      </c>
      <c r="K86" s="201"/>
      <c r="L86" s="221" t="s">
        <v>1</v>
      </c>
      <c r="M86" s="221"/>
    </row>
    <row r="87" spans="1:13" ht="12.75">
      <c r="A87" s="105"/>
      <c r="B87" s="106" t="s">
        <v>177</v>
      </c>
      <c r="C87" s="106" t="s">
        <v>178</v>
      </c>
      <c r="D87" s="106" t="s">
        <v>177</v>
      </c>
      <c r="E87" s="106" t="s">
        <v>178</v>
      </c>
      <c r="F87" s="106" t="s">
        <v>177</v>
      </c>
      <c r="G87" s="106" t="s">
        <v>178</v>
      </c>
      <c r="H87" s="106" t="s">
        <v>177</v>
      </c>
      <c r="I87" s="106" t="s">
        <v>178</v>
      </c>
      <c r="J87" s="106" t="s">
        <v>177</v>
      </c>
      <c r="K87" s="106" t="s">
        <v>178</v>
      </c>
      <c r="L87" s="107" t="s">
        <v>177</v>
      </c>
      <c r="M87" s="107" t="s">
        <v>178</v>
      </c>
    </row>
    <row r="88" spans="1:13" ht="15" customHeight="1">
      <c r="A88" s="61" t="s">
        <v>1</v>
      </c>
      <c r="B88" s="124" t="s">
        <v>41</v>
      </c>
      <c r="C88" s="124">
        <f>SUM(C90,C97)</f>
        <v>5</v>
      </c>
      <c r="D88" s="124">
        <f>SUM(D90,D97)</f>
        <v>117</v>
      </c>
      <c r="E88" s="124">
        <f>SUM(E90,E97)</f>
        <v>950</v>
      </c>
      <c r="F88" s="124">
        <f>SUM(F90,F97)</f>
        <v>50</v>
      </c>
      <c r="G88" s="124">
        <f>SUM(G90,G97)</f>
        <v>389</v>
      </c>
      <c r="H88" s="124" t="s">
        <v>41</v>
      </c>
      <c r="I88" s="124">
        <f>SUM(I90,I97)</f>
        <v>31</v>
      </c>
      <c r="J88" s="124">
        <f>SUM(J90,J97)</f>
        <v>392</v>
      </c>
      <c r="K88" s="124">
        <f>SUM(K90,K97)</f>
        <v>2480</v>
      </c>
      <c r="L88" s="124">
        <f>SUM(L90,L97)</f>
        <v>559</v>
      </c>
      <c r="M88" s="124">
        <f>SUM(M90,M97)</f>
        <v>3855</v>
      </c>
    </row>
    <row r="89" spans="1:13" ht="15" customHeight="1">
      <c r="A89" s="2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5" customHeight="1">
      <c r="A90" s="13" t="s">
        <v>163</v>
      </c>
      <c r="B90" s="16" t="s">
        <v>41</v>
      </c>
      <c r="C90" s="16">
        <f>SUM(C91:C95)</f>
        <v>4</v>
      </c>
      <c r="D90" s="16">
        <f>SUM(D91:D95)</f>
        <v>117</v>
      </c>
      <c r="E90" s="16">
        <f>SUM(E91:E95)</f>
        <v>940</v>
      </c>
      <c r="F90" s="16">
        <f>SUM(F91:F95)</f>
        <v>50</v>
      </c>
      <c r="G90" s="16">
        <f>SUM(G91:G95)</f>
        <v>377</v>
      </c>
      <c r="H90" s="16" t="s">
        <v>41</v>
      </c>
      <c r="I90" s="16">
        <f>SUM(I91:I95)</f>
        <v>31</v>
      </c>
      <c r="J90" s="16">
        <f>SUM(J91:J95)</f>
        <v>391</v>
      </c>
      <c r="K90" s="16">
        <f>SUM(K91:K95)</f>
        <v>2478</v>
      </c>
      <c r="L90" s="16">
        <f aca="true" t="shared" si="9" ref="L90:M94">SUM(B90,D90,F90,H90,J90)</f>
        <v>558</v>
      </c>
      <c r="M90" s="16">
        <f t="shared" si="9"/>
        <v>3830</v>
      </c>
    </row>
    <row r="91" spans="1:13" ht="15" customHeight="1">
      <c r="A91" s="14" t="s">
        <v>6</v>
      </c>
      <c r="B91" s="19" t="s">
        <v>41</v>
      </c>
      <c r="C91" s="19">
        <v>2</v>
      </c>
      <c r="D91" s="19">
        <v>1</v>
      </c>
      <c r="E91" s="19">
        <v>2</v>
      </c>
      <c r="F91" s="19">
        <v>44</v>
      </c>
      <c r="G91" s="19">
        <v>305</v>
      </c>
      <c r="H91" s="19" t="s">
        <v>41</v>
      </c>
      <c r="I91" s="19">
        <v>4</v>
      </c>
      <c r="J91" s="19">
        <v>391</v>
      </c>
      <c r="K91" s="19">
        <v>2478</v>
      </c>
      <c r="L91" s="18">
        <f t="shared" si="9"/>
        <v>436</v>
      </c>
      <c r="M91" s="18">
        <f t="shared" si="9"/>
        <v>2791</v>
      </c>
    </row>
    <row r="92" spans="1:13" ht="15" customHeight="1">
      <c r="A92" s="14" t="s">
        <v>8</v>
      </c>
      <c r="B92" s="19" t="s">
        <v>41</v>
      </c>
      <c r="C92" s="19" t="s">
        <v>41</v>
      </c>
      <c r="D92" s="19">
        <v>115</v>
      </c>
      <c r="E92" s="19">
        <v>928</v>
      </c>
      <c r="F92" s="19" t="s">
        <v>41</v>
      </c>
      <c r="G92" s="19" t="s">
        <v>41</v>
      </c>
      <c r="H92" s="19" t="s">
        <v>41</v>
      </c>
      <c r="I92" s="19">
        <v>1</v>
      </c>
      <c r="J92" s="19" t="s">
        <v>41</v>
      </c>
      <c r="K92" s="19" t="s">
        <v>41</v>
      </c>
      <c r="L92" s="18">
        <f t="shared" si="9"/>
        <v>115</v>
      </c>
      <c r="M92" s="18">
        <f t="shared" si="9"/>
        <v>929</v>
      </c>
    </row>
    <row r="93" spans="1:13" ht="15" customHeight="1">
      <c r="A93" s="14" t="s">
        <v>11</v>
      </c>
      <c r="B93" s="19" t="s">
        <v>41</v>
      </c>
      <c r="C93" s="19" t="s">
        <v>41</v>
      </c>
      <c r="D93" s="19">
        <v>1</v>
      </c>
      <c r="E93" s="19">
        <v>7</v>
      </c>
      <c r="F93" s="19">
        <v>4</v>
      </c>
      <c r="G93" s="19">
        <v>67</v>
      </c>
      <c r="H93" s="19" t="s">
        <v>41</v>
      </c>
      <c r="I93" s="19">
        <v>26</v>
      </c>
      <c r="J93" s="19" t="s">
        <v>41</v>
      </c>
      <c r="K93" s="19" t="s">
        <v>41</v>
      </c>
      <c r="L93" s="18">
        <f t="shared" si="9"/>
        <v>5</v>
      </c>
      <c r="M93" s="18">
        <f t="shared" si="9"/>
        <v>100</v>
      </c>
    </row>
    <row r="94" spans="1:13" ht="15" customHeight="1">
      <c r="A94" s="14" t="s">
        <v>9</v>
      </c>
      <c r="B94" s="19" t="s">
        <v>41</v>
      </c>
      <c r="C94" s="19">
        <v>2</v>
      </c>
      <c r="D94" s="19" t="s">
        <v>41</v>
      </c>
      <c r="E94" s="19">
        <v>3</v>
      </c>
      <c r="F94" s="19">
        <v>2</v>
      </c>
      <c r="G94" s="19">
        <v>4</v>
      </c>
      <c r="H94" s="19" t="s">
        <v>41</v>
      </c>
      <c r="I94" s="19" t="s">
        <v>41</v>
      </c>
      <c r="J94" s="19" t="s">
        <v>41</v>
      </c>
      <c r="K94" s="19" t="s">
        <v>41</v>
      </c>
      <c r="L94" s="18">
        <f t="shared" si="9"/>
        <v>2</v>
      </c>
      <c r="M94" s="18">
        <f t="shared" si="9"/>
        <v>9</v>
      </c>
    </row>
    <row r="95" spans="1:13" ht="15" customHeight="1">
      <c r="A95" s="14" t="s">
        <v>10</v>
      </c>
      <c r="B95" s="19" t="s">
        <v>41</v>
      </c>
      <c r="C95" s="19" t="s">
        <v>41</v>
      </c>
      <c r="D95" s="19" t="s">
        <v>41</v>
      </c>
      <c r="E95" s="19" t="s">
        <v>41</v>
      </c>
      <c r="F95" s="19" t="s">
        <v>41</v>
      </c>
      <c r="G95" s="19">
        <v>1</v>
      </c>
      <c r="H95" s="19" t="s">
        <v>41</v>
      </c>
      <c r="I95" s="19" t="s">
        <v>41</v>
      </c>
      <c r="J95" s="19" t="s">
        <v>41</v>
      </c>
      <c r="K95" s="19" t="s">
        <v>41</v>
      </c>
      <c r="L95" s="18" t="s">
        <v>41</v>
      </c>
      <c r="M95" s="18">
        <f>SUM(C95,E95,G95,I95,K95)</f>
        <v>1</v>
      </c>
    </row>
    <row r="96" spans="1:13" ht="15" customHeight="1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8"/>
      <c r="M96" s="18"/>
    </row>
    <row r="97" spans="1:13" ht="15" customHeight="1">
      <c r="A97" s="13" t="s">
        <v>12</v>
      </c>
      <c r="B97" s="16" t="s">
        <v>41</v>
      </c>
      <c r="C97" s="16">
        <f>SUM(C98:C104)</f>
        <v>1</v>
      </c>
      <c r="D97" s="16" t="s">
        <v>41</v>
      </c>
      <c r="E97" s="16">
        <f>SUM(E98:E104)</f>
        <v>10</v>
      </c>
      <c r="F97" s="16" t="s">
        <v>41</v>
      </c>
      <c r="G97" s="16">
        <f>SUM(G98:G104)</f>
        <v>12</v>
      </c>
      <c r="H97" s="16" t="s">
        <v>41</v>
      </c>
      <c r="I97" s="16" t="s">
        <v>41</v>
      </c>
      <c r="J97" s="16">
        <f>SUM(J98:J104)</f>
        <v>1</v>
      </c>
      <c r="K97" s="129">
        <f>SUM(K98:K104)</f>
        <v>2</v>
      </c>
      <c r="L97" s="16">
        <f>SUM(B97,D97,F97,H97,J97)</f>
        <v>1</v>
      </c>
      <c r="M97" s="16">
        <f aca="true" t="shared" si="10" ref="M97:M104">SUM(C97,E97,G97,I97,K97)</f>
        <v>25</v>
      </c>
    </row>
    <row r="98" spans="1:13" ht="15" customHeight="1">
      <c r="A98" s="14" t="s">
        <v>15</v>
      </c>
      <c r="B98" s="17" t="s">
        <v>41</v>
      </c>
      <c r="C98" s="17" t="s">
        <v>41</v>
      </c>
      <c r="D98" s="17" t="s">
        <v>41</v>
      </c>
      <c r="E98" s="17">
        <v>7</v>
      </c>
      <c r="F98" s="17" t="s">
        <v>41</v>
      </c>
      <c r="G98" s="17">
        <v>1</v>
      </c>
      <c r="H98" s="17" t="s">
        <v>41</v>
      </c>
      <c r="I98" s="17" t="s">
        <v>41</v>
      </c>
      <c r="J98" s="17" t="s">
        <v>41</v>
      </c>
      <c r="K98" s="17" t="s">
        <v>41</v>
      </c>
      <c r="L98" s="16" t="s">
        <v>41</v>
      </c>
      <c r="M98" s="16">
        <f t="shared" si="10"/>
        <v>8</v>
      </c>
    </row>
    <row r="99" spans="1:13" ht="15" customHeight="1">
      <c r="A99" s="14" t="s">
        <v>162</v>
      </c>
      <c r="B99" s="17" t="s">
        <v>41</v>
      </c>
      <c r="C99" s="17" t="s">
        <v>41</v>
      </c>
      <c r="D99" s="17" t="s">
        <v>41</v>
      </c>
      <c r="E99" s="17" t="s">
        <v>41</v>
      </c>
      <c r="F99" s="17" t="s">
        <v>41</v>
      </c>
      <c r="G99" s="17">
        <v>7</v>
      </c>
      <c r="H99" s="17" t="s">
        <v>41</v>
      </c>
      <c r="I99" s="17" t="s">
        <v>41</v>
      </c>
      <c r="J99" s="17" t="s">
        <v>41</v>
      </c>
      <c r="K99" s="17" t="s">
        <v>41</v>
      </c>
      <c r="L99" s="16" t="s">
        <v>41</v>
      </c>
      <c r="M99" s="16">
        <f t="shared" si="10"/>
        <v>7</v>
      </c>
    </row>
    <row r="100" spans="1:13" ht="15" customHeight="1">
      <c r="A100" s="14" t="s">
        <v>14</v>
      </c>
      <c r="B100" s="17" t="s">
        <v>41</v>
      </c>
      <c r="C100" s="17">
        <v>1</v>
      </c>
      <c r="D100" s="17" t="s">
        <v>41</v>
      </c>
      <c r="E100" s="17">
        <v>2</v>
      </c>
      <c r="F100" s="17" t="s">
        <v>41</v>
      </c>
      <c r="G100" s="17">
        <v>2</v>
      </c>
      <c r="H100" s="17" t="s">
        <v>41</v>
      </c>
      <c r="I100" s="17" t="s">
        <v>41</v>
      </c>
      <c r="J100" s="17" t="s">
        <v>41</v>
      </c>
      <c r="K100" s="17" t="s">
        <v>41</v>
      </c>
      <c r="L100" s="16" t="s">
        <v>41</v>
      </c>
      <c r="M100" s="16">
        <f t="shared" si="10"/>
        <v>5</v>
      </c>
    </row>
    <row r="101" spans="1:13" ht="15" customHeight="1">
      <c r="A101" s="14" t="s">
        <v>13</v>
      </c>
      <c r="B101" s="17" t="s">
        <v>41</v>
      </c>
      <c r="C101" s="17" t="s">
        <v>41</v>
      </c>
      <c r="D101" s="17" t="s">
        <v>41</v>
      </c>
      <c r="E101" s="17" t="s">
        <v>41</v>
      </c>
      <c r="F101" s="17" t="s">
        <v>41</v>
      </c>
      <c r="G101" s="17">
        <v>1</v>
      </c>
      <c r="H101" s="17" t="s">
        <v>41</v>
      </c>
      <c r="I101" s="17" t="s">
        <v>41</v>
      </c>
      <c r="J101" s="17" t="s">
        <v>41</v>
      </c>
      <c r="K101" s="17" t="s">
        <v>41</v>
      </c>
      <c r="L101" s="16" t="s">
        <v>41</v>
      </c>
      <c r="M101" s="16">
        <f t="shared" si="10"/>
        <v>1</v>
      </c>
    </row>
    <row r="102" spans="1:13" ht="15" customHeight="1">
      <c r="A102" s="14" t="s">
        <v>190</v>
      </c>
      <c r="B102" s="17" t="s">
        <v>41</v>
      </c>
      <c r="C102" s="17" t="s">
        <v>41</v>
      </c>
      <c r="D102" s="17" t="s">
        <v>41</v>
      </c>
      <c r="E102" s="17">
        <v>1</v>
      </c>
      <c r="F102" s="17" t="s">
        <v>41</v>
      </c>
      <c r="G102" s="17" t="s">
        <v>41</v>
      </c>
      <c r="H102" s="17" t="s">
        <v>41</v>
      </c>
      <c r="I102" s="17" t="s">
        <v>41</v>
      </c>
      <c r="J102" s="17" t="s">
        <v>41</v>
      </c>
      <c r="K102" s="17" t="s">
        <v>41</v>
      </c>
      <c r="L102" s="16" t="s">
        <v>41</v>
      </c>
      <c r="M102" s="16">
        <f t="shared" si="10"/>
        <v>1</v>
      </c>
    </row>
    <row r="103" spans="1:13" ht="15" customHeight="1">
      <c r="A103" s="14" t="s">
        <v>161</v>
      </c>
      <c r="B103" s="17" t="s">
        <v>41</v>
      </c>
      <c r="C103" s="17" t="s">
        <v>41</v>
      </c>
      <c r="D103" s="17" t="s">
        <v>41</v>
      </c>
      <c r="E103" s="17" t="s">
        <v>41</v>
      </c>
      <c r="F103" s="17" t="s">
        <v>41</v>
      </c>
      <c r="G103" s="17">
        <v>1</v>
      </c>
      <c r="H103" s="17" t="s">
        <v>41</v>
      </c>
      <c r="I103" s="17" t="s">
        <v>41</v>
      </c>
      <c r="J103" s="17" t="s">
        <v>41</v>
      </c>
      <c r="K103" s="17" t="s">
        <v>41</v>
      </c>
      <c r="L103" s="16" t="s">
        <v>41</v>
      </c>
      <c r="M103" s="16">
        <f t="shared" si="10"/>
        <v>1</v>
      </c>
    </row>
    <row r="104" spans="1:13" ht="15" customHeight="1">
      <c r="A104" s="125" t="s">
        <v>107</v>
      </c>
      <c r="B104" s="126" t="s">
        <v>41</v>
      </c>
      <c r="C104" s="126" t="s">
        <v>41</v>
      </c>
      <c r="D104" s="126" t="s">
        <v>41</v>
      </c>
      <c r="E104" s="126" t="s">
        <v>41</v>
      </c>
      <c r="F104" s="126" t="s">
        <v>41</v>
      </c>
      <c r="G104" s="126" t="s">
        <v>41</v>
      </c>
      <c r="H104" s="126" t="s">
        <v>41</v>
      </c>
      <c r="I104" s="126" t="s">
        <v>41</v>
      </c>
      <c r="J104" s="126">
        <v>1</v>
      </c>
      <c r="K104" s="126">
        <v>2</v>
      </c>
      <c r="L104" s="128">
        <f>SUM(B104,D104,F104,H104,J104)</f>
        <v>1</v>
      </c>
      <c r="M104" s="128">
        <f t="shared" si="10"/>
        <v>2</v>
      </c>
    </row>
    <row r="106" ht="15" customHeight="1">
      <c r="A106" s="102" t="s">
        <v>108</v>
      </c>
    </row>
    <row r="107" spans="1:13" ht="66" customHeight="1">
      <c r="A107" s="104"/>
      <c r="B107" s="201" t="s">
        <v>2</v>
      </c>
      <c r="C107" s="201"/>
      <c r="D107" s="201" t="s">
        <v>3</v>
      </c>
      <c r="E107" s="201"/>
      <c r="F107" s="201" t="s">
        <v>4</v>
      </c>
      <c r="G107" s="201"/>
      <c r="H107" s="201" t="s">
        <v>158</v>
      </c>
      <c r="I107" s="201"/>
      <c r="J107" s="201" t="s">
        <v>159</v>
      </c>
      <c r="K107" s="201"/>
      <c r="L107" s="221" t="s">
        <v>1</v>
      </c>
      <c r="M107" s="221"/>
    </row>
    <row r="108" spans="1:13" ht="12.75">
      <c r="A108" s="105"/>
      <c r="B108" s="106" t="s">
        <v>175</v>
      </c>
      <c r="C108" s="106" t="s">
        <v>176</v>
      </c>
      <c r="D108" s="106" t="s">
        <v>175</v>
      </c>
      <c r="E108" s="106" t="s">
        <v>176</v>
      </c>
      <c r="F108" s="106" t="s">
        <v>175</v>
      </c>
      <c r="G108" s="106" t="s">
        <v>176</v>
      </c>
      <c r="H108" s="106" t="s">
        <v>175</v>
      </c>
      <c r="I108" s="106" t="s">
        <v>176</v>
      </c>
      <c r="J108" s="106" t="s">
        <v>175</v>
      </c>
      <c r="K108" s="106" t="s">
        <v>176</v>
      </c>
      <c r="L108" s="107" t="s">
        <v>175</v>
      </c>
      <c r="M108" s="107" t="s">
        <v>176</v>
      </c>
    </row>
    <row r="109" spans="1:13" ht="15" customHeight="1">
      <c r="A109" s="61" t="s">
        <v>1</v>
      </c>
      <c r="B109" s="124" t="s">
        <v>41</v>
      </c>
      <c r="C109" s="124">
        <f>SUM(C111,C118)</f>
        <v>5</v>
      </c>
      <c r="D109" s="124">
        <f>SUM(D111,D118)</f>
        <v>156</v>
      </c>
      <c r="E109" s="124">
        <f>SUM(E111,E118)</f>
        <v>833</v>
      </c>
      <c r="F109" s="124">
        <f>SUM(F111,F118)</f>
        <v>73</v>
      </c>
      <c r="G109" s="124">
        <f>SUM(G111,G118)</f>
        <v>339</v>
      </c>
      <c r="H109" s="124" t="s">
        <v>41</v>
      </c>
      <c r="I109" s="124">
        <f>SUM(I111,I118)</f>
        <v>31</v>
      </c>
      <c r="J109" s="124">
        <f>SUM(J111,J118)</f>
        <v>434</v>
      </c>
      <c r="K109" s="124">
        <f>SUM(K111,K118)</f>
        <v>2088</v>
      </c>
      <c r="L109" s="124">
        <f>SUM(L111,L118)</f>
        <v>663</v>
      </c>
      <c r="M109" s="124">
        <f>SUM(M111,M118)</f>
        <v>3296</v>
      </c>
    </row>
    <row r="110" spans="1:13" ht="15" customHeight="1">
      <c r="A110" s="22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1:13" ht="15" customHeight="1">
      <c r="A111" s="13" t="s">
        <v>163</v>
      </c>
      <c r="B111" s="16" t="s">
        <v>41</v>
      </c>
      <c r="C111" s="16">
        <f>SUM(C112:C116)</f>
        <v>4</v>
      </c>
      <c r="D111" s="16">
        <f>SUM(D112:D116)</f>
        <v>156</v>
      </c>
      <c r="E111" s="16">
        <f>SUM(E112:E116)</f>
        <v>823</v>
      </c>
      <c r="F111" s="16">
        <f>SUM(F112:F116)</f>
        <v>73</v>
      </c>
      <c r="G111" s="16">
        <f>SUM(G112:G116)</f>
        <v>327</v>
      </c>
      <c r="H111" s="16" t="s">
        <v>41</v>
      </c>
      <c r="I111" s="16">
        <f>SUM(I112:I116)</f>
        <v>31</v>
      </c>
      <c r="J111" s="16">
        <f>SUM(J112:J116)</f>
        <v>434</v>
      </c>
      <c r="K111" s="16">
        <f>SUM(K112:K116)</f>
        <v>2087</v>
      </c>
      <c r="L111" s="16">
        <f aca="true" t="shared" si="11" ref="L111:M114">SUM(B111,D111,F111,H111,J111)</f>
        <v>663</v>
      </c>
      <c r="M111" s="16">
        <f t="shared" si="11"/>
        <v>3272</v>
      </c>
    </row>
    <row r="112" spans="1:13" ht="15" customHeight="1">
      <c r="A112" s="14" t="s">
        <v>6</v>
      </c>
      <c r="B112" s="19" t="s">
        <v>41</v>
      </c>
      <c r="C112" s="19">
        <v>2</v>
      </c>
      <c r="D112" s="19" t="s">
        <v>41</v>
      </c>
      <c r="E112" s="19">
        <v>1</v>
      </c>
      <c r="F112" s="19">
        <v>73</v>
      </c>
      <c r="G112" s="19">
        <v>261</v>
      </c>
      <c r="H112" s="19" t="s">
        <v>41</v>
      </c>
      <c r="I112" s="19">
        <v>4</v>
      </c>
      <c r="J112" s="19">
        <v>434</v>
      </c>
      <c r="K112" s="19">
        <v>2087</v>
      </c>
      <c r="L112" s="18">
        <f t="shared" si="11"/>
        <v>507</v>
      </c>
      <c r="M112" s="18">
        <f t="shared" si="11"/>
        <v>2355</v>
      </c>
    </row>
    <row r="113" spans="1:13" ht="15" customHeight="1">
      <c r="A113" s="14" t="s">
        <v>8</v>
      </c>
      <c r="B113" s="19" t="s">
        <v>41</v>
      </c>
      <c r="C113" s="19" t="s">
        <v>41</v>
      </c>
      <c r="D113" s="19">
        <v>155</v>
      </c>
      <c r="E113" s="19">
        <v>813</v>
      </c>
      <c r="F113" s="19" t="s">
        <v>41</v>
      </c>
      <c r="G113" s="19" t="s">
        <v>41</v>
      </c>
      <c r="H113" s="19" t="s">
        <v>41</v>
      </c>
      <c r="I113" s="19">
        <v>1</v>
      </c>
      <c r="J113" s="19" t="s">
        <v>41</v>
      </c>
      <c r="K113" s="19" t="s">
        <v>41</v>
      </c>
      <c r="L113" s="18">
        <f t="shared" si="11"/>
        <v>155</v>
      </c>
      <c r="M113" s="18">
        <f t="shared" si="11"/>
        <v>814</v>
      </c>
    </row>
    <row r="114" spans="1:13" ht="15" customHeight="1">
      <c r="A114" s="14" t="s">
        <v>11</v>
      </c>
      <c r="B114" s="19" t="s">
        <v>41</v>
      </c>
      <c r="C114" s="19" t="s">
        <v>41</v>
      </c>
      <c r="D114" s="19">
        <v>1</v>
      </c>
      <c r="E114" s="19">
        <v>6</v>
      </c>
      <c r="F114" s="19" t="s">
        <v>41</v>
      </c>
      <c r="G114" s="19">
        <v>63</v>
      </c>
      <c r="H114" s="19" t="s">
        <v>41</v>
      </c>
      <c r="I114" s="19">
        <v>26</v>
      </c>
      <c r="J114" s="19" t="s">
        <v>41</v>
      </c>
      <c r="K114" s="19" t="s">
        <v>41</v>
      </c>
      <c r="L114" s="18">
        <f t="shared" si="11"/>
        <v>1</v>
      </c>
      <c r="M114" s="18">
        <f t="shared" si="11"/>
        <v>95</v>
      </c>
    </row>
    <row r="115" spans="1:13" ht="15" customHeight="1">
      <c r="A115" s="14" t="s">
        <v>9</v>
      </c>
      <c r="B115" s="19" t="s">
        <v>41</v>
      </c>
      <c r="C115" s="19">
        <v>2</v>
      </c>
      <c r="D115" s="19" t="s">
        <v>41</v>
      </c>
      <c r="E115" s="19">
        <v>3</v>
      </c>
      <c r="F115" s="19" t="s">
        <v>41</v>
      </c>
      <c r="G115" s="19">
        <v>2</v>
      </c>
      <c r="H115" s="19" t="s">
        <v>41</v>
      </c>
      <c r="I115" s="19" t="s">
        <v>41</v>
      </c>
      <c r="J115" s="19" t="s">
        <v>41</v>
      </c>
      <c r="K115" s="19" t="s">
        <v>41</v>
      </c>
      <c r="L115" s="18" t="s">
        <v>41</v>
      </c>
      <c r="M115" s="18">
        <f>SUM(C115,E115,G115,I115,K115)</f>
        <v>7</v>
      </c>
    </row>
    <row r="116" spans="1:13" ht="15" customHeight="1">
      <c r="A116" s="14" t="s">
        <v>10</v>
      </c>
      <c r="B116" s="19" t="s">
        <v>41</v>
      </c>
      <c r="C116" s="19" t="s">
        <v>41</v>
      </c>
      <c r="D116" s="19" t="s">
        <v>41</v>
      </c>
      <c r="E116" s="19" t="s">
        <v>41</v>
      </c>
      <c r="F116" s="19" t="s">
        <v>41</v>
      </c>
      <c r="G116" s="19">
        <v>1</v>
      </c>
      <c r="H116" s="19" t="s">
        <v>41</v>
      </c>
      <c r="I116" s="19" t="s">
        <v>41</v>
      </c>
      <c r="J116" s="19" t="s">
        <v>41</v>
      </c>
      <c r="K116" s="19" t="s">
        <v>41</v>
      </c>
      <c r="L116" s="18" t="s">
        <v>41</v>
      </c>
      <c r="M116" s="18">
        <f>SUM(C116,E116,G116,I116,K116)</f>
        <v>1</v>
      </c>
    </row>
    <row r="117" spans="1:13" ht="15" customHeight="1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8"/>
      <c r="M117" s="18"/>
    </row>
    <row r="118" spans="1:13" ht="15" customHeight="1">
      <c r="A118" s="13" t="s">
        <v>12</v>
      </c>
      <c r="B118" s="16" t="s">
        <v>41</v>
      </c>
      <c r="C118" s="16">
        <f>SUM(C119:C125)</f>
        <v>1</v>
      </c>
      <c r="D118" s="16" t="s">
        <v>41</v>
      </c>
      <c r="E118" s="16">
        <f>SUM(E119:E125)</f>
        <v>10</v>
      </c>
      <c r="F118" s="16" t="s">
        <v>41</v>
      </c>
      <c r="G118" s="16">
        <f>SUM(G119:G125)</f>
        <v>12</v>
      </c>
      <c r="H118" s="16" t="s">
        <v>41</v>
      </c>
      <c r="I118" s="16" t="s">
        <v>41</v>
      </c>
      <c r="J118" s="16" t="s">
        <v>41</v>
      </c>
      <c r="K118" s="16">
        <f>SUM(K119:K125)</f>
        <v>1</v>
      </c>
      <c r="L118" s="16" t="s">
        <v>41</v>
      </c>
      <c r="M118" s="16">
        <f aca="true" t="shared" si="12" ref="M118:M125">SUM(C118,E118,G118,I118,K118)</f>
        <v>24</v>
      </c>
    </row>
    <row r="119" spans="1:13" ht="15" customHeight="1">
      <c r="A119" s="14" t="s">
        <v>15</v>
      </c>
      <c r="B119" s="17" t="s">
        <v>41</v>
      </c>
      <c r="C119" s="17" t="s">
        <v>41</v>
      </c>
      <c r="D119" s="17" t="s">
        <v>41</v>
      </c>
      <c r="E119" s="17">
        <v>7</v>
      </c>
      <c r="F119" s="17" t="s">
        <v>41</v>
      </c>
      <c r="G119" s="17">
        <v>1</v>
      </c>
      <c r="H119" s="17" t="s">
        <v>41</v>
      </c>
      <c r="I119" s="17" t="s">
        <v>41</v>
      </c>
      <c r="J119" s="17" t="s">
        <v>41</v>
      </c>
      <c r="K119" s="17" t="s">
        <v>41</v>
      </c>
      <c r="L119" s="16" t="s">
        <v>41</v>
      </c>
      <c r="M119" s="16">
        <f t="shared" si="12"/>
        <v>8</v>
      </c>
    </row>
    <row r="120" spans="1:13" ht="15" customHeight="1">
      <c r="A120" s="14" t="s">
        <v>162</v>
      </c>
      <c r="B120" s="17" t="s">
        <v>41</v>
      </c>
      <c r="C120" s="17" t="s">
        <v>41</v>
      </c>
      <c r="D120" s="17" t="s">
        <v>41</v>
      </c>
      <c r="E120" s="17" t="s">
        <v>41</v>
      </c>
      <c r="F120" s="17" t="s">
        <v>41</v>
      </c>
      <c r="G120" s="17">
        <v>7</v>
      </c>
      <c r="H120" s="17" t="s">
        <v>41</v>
      </c>
      <c r="I120" s="17" t="s">
        <v>41</v>
      </c>
      <c r="J120" s="17" t="s">
        <v>41</v>
      </c>
      <c r="K120" s="17" t="s">
        <v>41</v>
      </c>
      <c r="L120" s="16" t="s">
        <v>41</v>
      </c>
      <c r="M120" s="16">
        <f t="shared" si="12"/>
        <v>7</v>
      </c>
    </row>
    <row r="121" spans="1:13" ht="15" customHeight="1">
      <c r="A121" s="14" t="s">
        <v>14</v>
      </c>
      <c r="B121" s="17" t="s">
        <v>41</v>
      </c>
      <c r="C121" s="17">
        <v>1</v>
      </c>
      <c r="D121" s="17" t="s">
        <v>41</v>
      </c>
      <c r="E121" s="17">
        <v>2</v>
      </c>
      <c r="F121" s="17" t="s">
        <v>41</v>
      </c>
      <c r="G121" s="17">
        <v>2</v>
      </c>
      <c r="H121" s="17" t="s">
        <v>41</v>
      </c>
      <c r="I121" s="17" t="s">
        <v>41</v>
      </c>
      <c r="J121" s="17" t="s">
        <v>41</v>
      </c>
      <c r="K121" s="17" t="s">
        <v>41</v>
      </c>
      <c r="L121" s="16" t="s">
        <v>41</v>
      </c>
      <c r="M121" s="16">
        <f t="shared" si="12"/>
        <v>5</v>
      </c>
    </row>
    <row r="122" spans="1:13" ht="15" customHeight="1">
      <c r="A122" s="14" t="s">
        <v>161</v>
      </c>
      <c r="B122" s="17" t="s">
        <v>41</v>
      </c>
      <c r="C122" s="17" t="s">
        <v>41</v>
      </c>
      <c r="D122" s="17" t="s">
        <v>41</v>
      </c>
      <c r="E122" s="17" t="s">
        <v>41</v>
      </c>
      <c r="F122" s="17" t="s">
        <v>41</v>
      </c>
      <c r="G122" s="17">
        <v>1</v>
      </c>
      <c r="H122" s="17" t="s">
        <v>41</v>
      </c>
      <c r="I122" s="17" t="s">
        <v>41</v>
      </c>
      <c r="J122" s="17" t="s">
        <v>41</v>
      </c>
      <c r="K122" s="17" t="s">
        <v>41</v>
      </c>
      <c r="L122" s="16" t="s">
        <v>41</v>
      </c>
      <c r="M122" s="16">
        <f t="shared" si="12"/>
        <v>1</v>
      </c>
    </row>
    <row r="123" spans="1:13" ht="15" customHeight="1">
      <c r="A123" s="14" t="s">
        <v>190</v>
      </c>
      <c r="B123" s="17" t="s">
        <v>41</v>
      </c>
      <c r="C123" s="17" t="s">
        <v>41</v>
      </c>
      <c r="D123" s="17" t="s">
        <v>41</v>
      </c>
      <c r="E123" s="17">
        <v>1</v>
      </c>
      <c r="F123" s="17" t="s">
        <v>41</v>
      </c>
      <c r="G123" s="17" t="s">
        <v>41</v>
      </c>
      <c r="H123" s="17" t="s">
        <v>41</v>
      </c>
      <c r="I123" s="17" t="s">
        <v>41</v>
      </c>
      <c r="J123" s="17" t="s">
        <v>41</v>
      </c>
      <c r="K123" s="17" t="s">
        <v>41</v>
      </c>
      <c r="L123" s="16" t="s">
        <v>41</v>
      </c>
      <c r="M123" s="16">
        <f t="shared" si="12"/>
        <v>1</v>
      </c>
    </row>
    <row r="124" spans="1:13" ht="15" customHeight="1">
      <c r="A124" s="14" t="s">
        <v>13</v>
      </c>
      <c r="B124" s="17" t="s">
        <v>41</v>
      </c>
      <c r="C124" s="17" t="s">
        <v>41</v>
      </c>
      <c r="D124" s="17" t="s">
        <v>41</v>
      </c>
      <c r="E124" s="17" t="s">
        <v>41</v>
      </c>
      <c r="F124" s="17" t="s">
        <v>41</v>
      </c>
      <c r="G124" s="17">
        <v>1</v>
      </c>
      <c r="H124" s="17" t="s">
        <v>41</v>
      </c>
      <c r="I124" s="17" t="s">
        <v>41</v>
      </c>
      <c r="J124" s="17" t="s">
        <v>41</v>
      </c>
      <c r="K124" s="17" t="s">
        <v>41</v>
      </c>
      <c r="L124" s="16" t="s">
        <v>41</v>
      </c>
      <c r="M124" s="16">
        <f t="shared" si="12"/>
        <v>1</v>
      </c>
    </row>
    <row r="125" spans="1:13" ht="15" customHeight="1">
      <c r="A125" s="125" t="s">
        <v>107</v>
      </c>
      <c r="B125" s="126" t="s">
        <v>41</v>
      </c>
      <c r="C125" s="126" t="s">
        <v>41</v>
      </c>
      <c r="D125" s="126" t="s">
        <v>41</v>
      </c>
      <c r="E125" s="126" t="s">
        <v>41</v>
      </c>
      <c r="F125" s="126" t="s">
        <v>41</v>
      </c>
      <c r="G125" s="126" t="s">
        <v>41</v>
      </c>
      <c r="H125" s="126" t="s">
        <v>41</v>
      </c>
      <c r="I125" s="126" t="s">
        <v>41</v>
      </c>
      <c r="J125" s="126" t="s">
        <v>41</v>
      </c>
      <c r="K125" s="126">
        <v>1</v>
      </c>
      <c r="L125" s="128" t="s">
        <v>41</v>
      </c>
      <c r="M125" s="128">
        <f t="shared" si="12"/>
        <v>1</v>
      </c>
    </row>
    <row r="127" ht="15" customHeight="1">
      <c r="A127" s="102" t="s">
        <v>108</v>
      </c>
    </row>
    <row r="128" spans="1:13" ht="66" customHeight="1">
      <c r="A128" s="104"/>
      <c r="B128" s="201" t="s">
        <v>2</v>
      </c>
      <c r="C128" s="201"/>
      <c r="D128" s="201" t="s">
        <v>3</v>
      </c>
      <c r="E128" s="201"/>
      <c r="F128" s="201" t="s">
        <v>4</v>
      </c>
      <c r="G128" s="201"/>
      <c r="H128" s="201" t="s">
        <v>158</v>
      </c>
      <c r="I128" s="201"/>
      <c r="J128" s="201" t="s">
        <v>159</v>
      </c>
      <c r="K128" s="201"/>
      <c r="L128" s="221" t="s">
        <v>1</v>
      </c>
      <c r="M128" s="221"/>
    </row>
    <row r="129" spans="1:13" ht="12.75">
      <c r="A129" s="105"/>
      <c r="B129" s="106" t="s">
        <v>173</v>
      </c>
      <c r="C129" s="106" t="s">
        <v>174</v>
      </c>
      <c r="D129" s="106" t="s">
        <v>173</v>
      </c>
      <c r="E129" s="106" t="s">
        <v>174</v>
      </c>
      <c r="F129" s="106" t="s">
        <v>173</v>
      </c>
      <c r="G129" s="106" t="s">
        <v>174</v>
      </c>
      <c r="H129" s="106" t="s">
        <v>173</v>
      </c>
      <c r="I129" s="106" t="s">
        <v>174</v>
      </c>
      <c r="J129" s="106" t="s">
        <v>173</v>
      </c>
      <c r="K129" s="106" t="s">
        <v>174</v>
      </c>
      <c r="L129" s="107" t="s">
        <v>173</v>
      </c>
      <c r="M129" s="107" t="s">
        <v>174</v>
      </c>
    </row>
    <row r="130" spans="1:13" ht="15" customHeight="1">
      <c r="A130" s="61" t="s">
        <v>1</v>
      </c>
      <c r="B130" s="124" t="s">
        <v>41</v>
      </c>
      <c r="C130" s="124">
        <f>SUM(C132,C139)</f>
        <v>5</v>
      </c>
      <c r="D130" s="124">
        <f>SUM(D132,D139)</f>
        <v>115</v>
      </c>
      <c r="E130" s="124">
        <f>SUM(E132,E139)</f>
        <v>677</v>
      </c>
      <c r="F130" s="124">
        <f>SUM(F132,F139)</f>
        <v>10</v>
      </c>
      <c r="G130" s="124">
        <f>SUM(G132,G139)</f>
        <v>266</v>
      </c>
      <c r="H130" s="124" t="s">
        <v>41</v>
      </c>
      <c r="I130" s="124">
        <f>SUM(I132,I139)</f>
        <v>31</v>
      </c>
      <c r="J130" s="124">
        <f>SUM(J132,J139)</f>
        <v>277</v>
      </c>
      <c r="K130" s="124">
        <f>SUM(K132,K139)</f>
        <v>1654</v>
      </c>
      <c r="L130" s="124">
        <f>SUM(L132,L139)</f>
        <v>402</v>
      </c>
      <c r="M130" s="124">
        <f>SUM(M132,M139)</f>
        <v>2633</v>
      </c>
    </row>
    <row r="131" spans="1:13" ht="15" customHeight="1">
      <c r="A131" s="22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1:13" ht="15" customHeight="1">
      <c r="A132" s="13" t="s">
        <v>163</v>
      </c>
      <c r="B132" s="16" t="s">
        <v>41</v>
      </c>
      <c r="C132" s="16">
        <f>SUM(C133:C137)</f>
        <v>4</v>
      </c>
      <c r="D132" s="16">
        <f>SUM(D133:D137)</f>
        <v>114</v>
      </c>
      <c r="E132" s="16">
        <f>SUM(E133:E137)</f>
        <v>667</v>
      </c>
      <c r="F132" s="16">
        <f>SUM(F133:F137)</f>
        <v>7</v>
      </c>
      <c r="G132" s="16">
        <f>SUM(G133:G137)</f>
        <v>254</v>
      </c>
      <c r="H132" s="16" t="s">
        <v>41</v>
      </c>
      <c r="I132" s="16">
        <f>SUM(I133:I137)</f>
        <v>31</v>
      </c>
      <c r="J132" s="16">
        <f>SUM(J133:J137)</f>
        <v>277</v>
      </c>
      <c r="K132" s="16">
        <f>SUM(K133:K137)</f>
        <v>1653</v>
      </c>
      <c r="L132" s="16">
        <f>SUM(B132,D132,F132,H132,J132)</f>
        <v>398</v>
      </c>
      <c r="M132" s="16">
        <f aca="true" t="shared" si="13" ref="M132:M137">SUM(C132,E132,G132,I132,K132)</f>
        <v>2609</v>
      </c>
    </row>
    <row r="133" spans="1:13" ht="15" customHeight="1">
      <c r="A133" s="14" t="s">
        <v>6</v>
      </c>
      <c r="B133" s="19" t="s">
        <v>41</v>
      </c>
      <c r="C133" s="19">
        <v>2</v>
      </c>
      <c r="D133" s="19" t="s">
        <v>41</v>
      </c>
      <c r="E133" s="19">
        <v>1</v>
      </c>
      <c r="F133" s="19">
        <v>6</v>
      </c>
      <c r="G133" s="19">
        <v>188</v>
      </c>
      <c r="H133" s="19" t="s">
        <v>41</v>
      </c>
      <c r="I133" s="19">
        <v>4</v>
      </c>
      <c r="J133" s="19">
        <v>277</v>
      </c>
      <c r="K133" s="19">
        <v>1653</v>
      </c>
      <c r="L133" s="18">
        <f>SUM(B133,D133,F133,H133,J133)</f>
        <v>283</v>
      </c>
      <c r="M133" s="18">
        <f t="shared" si="13"/>
        <v>1848</v>
      </c>
    </row>
    <row r="134" spans="1:13" ht="15" customHeight="1">
      <c r="A134" s="14" t="s">
        <v>8</v>
      </c>
      <c r="B134" s="19" t="s">
        <v>41</v>
      </c>
      <c r="C134" s="19" t="s">
        <v>41</v>
      </c>
      <c r="D134" s="19">
        <v>113</v>
      </c>
      <c r="E134" s="19">
        <v>658</v>
      </c>
      <c r="F134" s="19" t="s">
        <v>41</v>
      </c>
      <c r="G134" s="19" t="s">
        <v>41</v>
      </c>
      <c r="H134" s="19" t="s">
        <v>41</v>
      </c>
      <c r="I134" s="19">
        <v>1</v>
      </c>
      <c r="J134" s="19" t="s">
        <v>41</v>
      </c>
      <c r="K134" s="19" t="s">
        <v>41</v>
      </c>
      <c r="L134" s="18">
        <f>SUM(B134,D134,F134,H134,J134)</f>
        <v>113</v>
      </c>
      <c r="M134" s="18">
        <f t="shared" si="13"/>
        <v>659</v>
      </c>
    </row>
    <row r="135" spans="1:13" ht="15" customHeight="1">
      <c r="A135" s="14" t="s">
        <v>11</v>
      </c>
      <c r="B135" s="19" t="s">
        <v>41</v>
      </c>
      <c r="C135" s="19" t="s">
        <v>41</v>
      </c>
      <c r="D135" s="19">
        <v>1</v>
      </c>
      <c r="E135" s="19">
        <v>5</v>
      </c>
      <c r="F135" s="19">
        <v>1</v>
      </c>
      <c r="G135" s="19">
        <v>63</v>
      </c>
      <c r="H135" s="19" t="s">
        <v>41</v>
      </c>
      <c r="I135" s="19">
        <v>26</v>
      </c>
      <c r="J135" s="19" t="s">
        <v>41</v>
      </c>
      <c r="K135" s="19" t="s">
        <v>41</v>
      </c>
      <c r="L135" s="18">
        <f>SUM(B135,D135,F135,H135,J135)</f>
        <v>2</v>
      </c>
      <c r="M135" s="18">
        <f t="shared" si="13"/>
        <v>94</v>
      </c>
    </row>
    <row r="136" spans="1:13" ht="15" customHeight="1">
      <c r="A136" s="14" t="s">
        <v>9</v>
      </c>
      <c r="B136" s="19" t="s">
        <v>41</v>
      </c>
      <c r="C136" s="19">
        <v>2</v>
      </c>
      <c r="D136" s="19" t="s">
        <v>41</v>
      </c>
      <c r="E136" s="19">
        <v>3</v>
      </c>
      <c r="F136" s="19" t="s">
        <v>41</v>
      </c>
      <c r="G136" s="19">
        <v>2</v>
      </c>
      <c r="H136" s="19" t="s">
        <v>41</v>
      </c>
      <c r="I136" s="19" t="s">
        <v>41</v>
      </c>
      <c r="J136" s="19" t="s">
        <v>41</v>
      </c>
      <c r="K136" s="19" t="s">
        <v>41</v>
      </c>
      <c r="L136" s="18" t="s">
        <v>41</v>
      </c>
      <c r="M136" s="18">
        <f t="shared" si="13"/>
        <v>7</v>
      </c>
    </row>
    <row r="137" spans="1:13" ht="15" customHeight="1">
      <c r="A137" s="14" t="s">
        <v>10</v>
      </c>
      <c r="B137" s="19" t="s">
        <v>41</v>
      </c>
      <c r="C137" s="19" t="s">
        <v>41</v>
      </c>
      <c r="D137" s="19" t="s">
        <v>41</v>
      </c>
      <c r="E137" s="19" t="s">
        <v>41</v>
      </c>
      <c r="F137" s="19" t="s">
        <v>41</v>
      </c>
      <c r="G137" s="19">
        <v>1</v>
      </c>
      <c r="H137" s="19" t="s">
        <v>41</v>
      </c>
      <c r="I137" s="19" t="s">
        <v>41</v>
      </c>
      <c r="J137" s="19" t="s">
        <v>41</v>
      </c>
      <c r="K137" s="19" t="s">
        <v>41</v>
      </c>
      <c r="L137" s="18" t="s">
        <v>41</v>
      </c>
      <c r="M137" s="18">
        <f t="shared" si="13"/>
        <v>1</v>
      </c>
    </row>
    <row r="138" spans="1:13" ht="15" customHeight="1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8"/>
      <c r="M138" s="18"/>
    </row>
    <row r="139" spans="1:13" ht="15" customHeight="1">
      <c r="A139" s="13" t="s">
        <v>12</v>
      </c>
      <c r="B139" s="16" t="s">
        <v>41</v>
      </c>
      <c r="C139" s="16">
        <f>SUM(C140:C146)</f>
        <v>1</v>
      </c>
      <c r="D139" s="16">
        <f>SUM(D140:D146)</f>
        <v>1</v>
      </c>
      <c r="E139" s="16">
        <f>SUM(E140:E146)</f>
        <v>10</v>
      </c>
      <c r="F139" s="16">
        <f>SUM(F140:F146)</f>
        <v>3</v>
      </c>
      <c r="G139" s="16">
        <f>SUM(G140:G146)</f>
        <v>12</v>
      </c>
      <c r="H139" s="16" t="s">
        <v>41</v>
      </c>
      <c r="I139" s="16" t="s">
        <v>41</v>
      </c>
      <c r="J139" s="16" t="s">
        <v>41</v>
      </c>
      <c r="K139" s="16">
        <f>SUM(K140:K146)</f>
        <v>1</v>
      </c>
      <c r="L139" s="16">
        <f>SUM(L140:L146)</f>
        <v>4</v>
      </c>
      <c r="M139" s="16">
        <f aca="true" t="shared" si="14" ref="M139:M146">SUM(C139,E139,G139,I139,K139)</f>
        <v>24</v>
      </c>
    </row>
    <row r="140" spans="1:13" ht="15" customHeight="1">
      <c r="A140" s="14" t="s">
        <v>15</v>
      </c>
      <c r="B140" s="17" t="s">
        <v>41</v>
      </c>
      <c r="C140" s="17" t="s">
        <v>41</v>
      </c>
      <c r="D140" s="17">
        <v>1</v>
      </c>
      <c r="E140" s="17">
        <v>7</v>
      </c>
      <c r="F140" s="17" t="s">
        <v>41</v>
      </c>
      <c r="G140" s="17">
        <v>1</v>
      </c>
      <c r="H140" s="17" t="s">
        <v>41</v>
      </c>
      <c r="I140" s="17" t="s">
        <v>41</v>
      </c>
      <c r="J140" s="17" t="s">
        <v>41</v>
      </c>
      <c r="K140" s="17" t="s">
        <v>41</v>
      </c>
      <c r="L140" s="16">
        <f>SUM(B140,D140,F140,H140,J140)</f>
        <v>1</v>
      </c>
      <c r="M140" s="16">
        <f t="shared" si="14"/>
        <v>8</v>
      </c>
    </row>
    <row r="141" spans="1:13" ht="15" customHeight="1">
      <c r="A141" s="14" t="s">
        <v>162</v>
      </c>
      <c r="B141" s="17" t="s">
        <v>41</v>
      </c>
      <c r="C141" s="17" t="s">
        <v>41</v>
      </c>
      <c r="D141" s="17" t="s">
        <v>41</v>
      </c>
      <c r="E141" s="17" t="s">
        <v>41</v>
      </c>
      <c r="F141" s="17">
        <v>3</v>
      </c>
      <c r="G141" s="17">
        <v>7</v>
      </c>
      <c r="H141" s="17" t="s">
        <v>41</v>
      </c>
      <c r="I141" s="17" t="s">
        <v>41</v>
      </c>
      <c r="J141" s="17" t="s">
        <v>41</v>
      </c>
      <c r="K141" s="17" t="s">
        <v>41</v>
      </c>
      <c r="L141" s="16">
        <f>SUM(B141,D141,F141,H141,J141)</f>
        <v>3</v>
      </c>
      <c r="M141" s="16">
        <f t="shared" si="14"/>
        <v>7</v>
      </c>
    </row>
    <row r="142" spans="1:13" ht="15" customHeight="1">
      <c r="A142" s="14" t="s">
        <v>14</v>
      </c>
      <c r="B142" s="17" t="s">
        <v>41</v>
      </c>
      <c r="C142" s="17">
        <v>1</v>
      </c>
      <c r="D142" s="17" t="s">
        <v>41</v>
      </c>
      <c r="E142" s="17">
        <v>2</v>
      </c>
      <c r="F142" s="17" t="s">
        <v>41</v>
      </c>
      <c r="G142" s="17">
        <v>2</v>
      </c>
      <c r="H142" s="17" t="s">
        <v>41</v>
      </c>
      <c r="I142" s="17" t="s">
        <v>41</v>
      </c>
      <c r="J142" s="17" t="s">
        <v>41</v>
      </c>
      <c r="K142" s="17" t="s">
        <v>41</v>
      </c>
      <c r="L142" s="16" t="s">
        <v>41</v>
      </c>
      <c r="M142" s="16">
        <f t="shared" si="14"/>
        <v>5</v>
      </c>
    </row>
    <row r="143" spans="1:13" ht="15" customHeight="1">
      <c r="A143" s="14" t="s">
        <v>161</v>
      </c>
      <c r="B143" s="17" t="s">
        <v>41</v>
      </c>
      <c r="C143" s="17" t="s">
        <v>41</v>
      </c>
      <c r="D143" s="17" t="s">
        <v>41</v>
      </c>
      <c r="E143" s="17" t="s">
        <v>41</v>
      </c>
      <c r="F143" s="17" t="s">
        <v>41</v>
      </c>
      <c r="G143" s="17">
        <v>1</v>
      </c>
      <c r="H143" s="17" t="s">
        <v>41</v>
      </c>
      <c r="I143" s="17" t="s">
        <v>41</v>
      </c>
      <c r="J143" s="17" t="s">
        <v>41</v>
      </c>
      <c r="K143" s="17" t="s">
        <v>41</v>
      </c>
      <c r="L143" s="16" t="s">
        <v>41</v>
      </c>
      <c r="M143" s="16">
        <f t="shared" si="14"/>
        <v>1</v>
      </c>
    </row>
    <row r="144" spans="1:13" ht="15" customHeight="1">
      <c r="A144" s="14" t="s">
        <v>190</v>
      </c>
      <c r="B144" s="17" t="s">
        <v>41</v>
      </c>
      <c r="C144" s="17" t="s">
        <v>41</v>
      </c>
      <c r="D144" s="17" t="s">
        <v>41</v>
      </c>
      <c r="E144" s="17">
        <v>1</v>
      </c>
      <c r="F144" s="17" t="s">
        <v>41</v>
      </c>
      <c r="G144" s="17" t="s">
        <v>41</v>
      </c>
      <c r="H144" s="17" t="s">
        <v>41</v>
      </c>
      <c r="I144" s="17" t="s">
        <v>41</v>
      </c>
      <c r="J144" s="17" t="s">
        <v>41</v>
      </c>
      <c r="K144" s="17" t="s">
        <v>41</v>
      </c>
      <c r="L144" s="16" t="s">
        <v>41</v>
      </c>
      <c r="M144" s="16">
        <f t="shared" si="14"/>
        <v>1</v>
      </c>
    </row>
    <row r="145" spans="1:13" ht="15" customHeight="1">
      <c r="A145" s="14" t="s">
        <v>13</v>
      </c>
      <c r="B145" s="17" t="s">
        <v>41</v>
      </c>
      <c r="C145" s="17" t="s">
        <v>41</v>
      </c>
      <c r="D145" s="17" t="s">
        <v>41</v>
      </c>
      <c r="E145" s="17" t="s">
        <v>41</v>
      </c>
      <c r="F145" s="17" t="s">
        <v>41</v>
      </c>
      <c r="G145" s="17">
        <v>1</v>
      </c>
      <c r="H145" s="17" t="s">
        <v>41</v>
      </c>
      <c r="I145" s="17" t="s">
        <v>41</v>
      </c>
      <c r="J145" s="17" t="s">
        <v>41</v>
      </c>
      <c r="K145" s="17" t="s">
        <v>41</v>
      </c>
      <c r="L145" s="16" t="s">
        <v>41</v>
      </c>
      <c r="M145" s="16">
        <f t="shared" si="14"/>
        <v>1</v>
      </c>
    </row>
    <row r="146" spans="1:13" ht="15" customHeight="1">
      <c r="A146" s="125" t="s">
        <v>107</v>
      </c>
      <c r="B146" s="126" t="s">
        <v>41</v>
      </c>
      <c r="C146" s="126" t="s">
        <v>41</v>
      </c>
      <c r="D146" s="126" t="s">
        <v>41</v>
      </c>
      <c r="E146" s="126" t="s">
        <v>41</v>
      </c>
      <c r="F146" s="126" t="s">
        <v>41</v>
      </c>
      <c r="G146" s="126" t="s">
        <v>41</v>
      </c>
      <c r="H146" s="126" t="s">
        <v>41</v>
      </c>
      <c r="I146" s="126" t="s">
        <v>41</v>
      </c>
      <c r="J146" s="126" t="s">
        <v>41</v>
      </c>
      <c r="K146" s="126">
        <v>1</v>
      </c>
      <c r="L146" s="128" t="s">
        <v>41</v>
      </c>
      <c r="M146" s="128">
        <f t="shared" si="14"/>
        <v>1</v>
      </c>
    </row>
    <row r="148" ht="15" customHeight="1">
      <c r="A148" s="102" t="s">
        <v>108</v>
      </c>
    </row>
    <row r="149" spans="1:13" ht="66" customHeight="1">
      <c r="A149" s="104"/>
      <c r="B149" s="201" t="s">
        <v>2</v>
      </c>
      <c r="C149" s="201"/>
      <c r="D149" s="201" t="s">
        <v>3</v>
      </c>
      <c r="E149" s="201"/>
      <c r="F149" s="201" t="s">
        <v>4</v>
      </c>
      <c r="G149" s="201"/>
      <c r="H149" s="201" t="s">
        <v>158</v>
      </c>
      <c r="I149" s="201"/>
      <c r="J149" s="201" t="s">
        <v>159</v>
      </c>
      <c r="K149" s="201"/>
      <c r="L149" s="221" t="s">
        <v>1</v>
      </c>
      <c r="M149" s="221"/>
    </row>
    <row r="150" spans="1:13" ht="12.75">
      <c r="A150" s="105"/>
      <c r="B150" s="106" t="s">
        <v>171</v>
      </c>
      <c r="C150" s="106" t="s">
        <v>172</v>
      </c>
      <c r="D150" s="106" t="s">
        <v>171</v>
      </c>
      <c r="E150" s="106" t="s">
        <v>172</v>
      </c>
      <c r="F150" s="106" t="s">
        <v>171</v>
      </c>
      <c r="G150" s="106" t="s">
        <v>172</v>
      </c>
      <c r="H150" s="106" t="s">
        <v>171</v>
      </c>
      <c r="I150" s="106" t="s">
        <v>172</v>
      </c>
      <c r="J150" s="106" t="s">
        <v>171</v>
      </c>
      <c r="K150" s="106" t="s">
        <v>172</v>
      </c>
      <c r="L150" s="107" t="s">
        <v>171</v>
      </c>
      <c r="M150" s="107" t="s">
        <v>172</v>
      </c>
    </row>
    <row r="151" spans="1:13" ht="15" customHeight="1">
      <c r="A151" s="61" t="s">
        <v>1</v>
      </c>
      <c r="B151" s="124" t="s">
        <v>41</v>
      </c>
      <c r="C151" s="124">
        <f>SUM(C153,C160)</f>
        <v>5</v>
      </c>
      <c r="D151" s="124">
        <f>SUM(D153,D160)</f>
        <v>112</v>
      </c>
      <c r="E151" s="124">
        <f>SUM(E153,E160)</f>
        <v>562</v>
      </c>
      <c r="F151" s="124">
        <f>SUM(F153,F160)</f>
        <v>27</v>
      </c>
      <c r="G151" s="124">
        <f>SUM(G153,G160)</f>
        <v>256</v>
      </c>
      <c r="H151" s="124" t="s">
        <v>41</v>
      </c>
      <c r="I151" s="124">
        <f>SUM(I153,I160)</f>
        <v>31</v>
      </c>
      <c r="J151" s="124">
        <f>SUM(J153,J160)</f>
        <v>257</v>
      </c>
      <c r="K151" s="124">
        <f>SUM(K153,K160)</f>
        <v>1377</v>
      </c>
      <c r="L151" s="124">
        <f>SUM(L153,L160)</f>
        <v>396</v>
      </c>
      <c r="M151" s="124">
        <f>SUM(M153,M160)</f>
        <v>2231</v>
      </c>
    </row>
    <row r="152" spans="1:13" ht="15" customHeight="1">
      <c r="A152" s="22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1:13" ht="15" customHeight="1">
      <c r="A153" s="13" t="s">
        <v>163</v>
      </c>
      <c r="B153" s="16" t="s">
        <v>41</v>
      </c>
      <c r="C153" s="16">
        <f>SUM(C154:C158)</f>
        <v>4</v>
      </c>
      <c r="D153" s="16">
        <f>SUM(D154:D158)</f>
        <v>111</v>
      </c>
      <c r="E153" s="16">
        <f>SUM(E154:E158)</f>
        <v>553</v>
      </c>
      <c r="F153" s="16">
        <f>SUM(F154:F158)</f>
        <v>27</v>
      </c>
      <c r="G153" s="16">
        <f>SUM(G154:G158)</f>
        <v>247</v>
      </c>
      <c r="H153" s="16" t="s">
        <v>41</v>
      </c>
      <c r="I153" s="16">
        <f>SUM(I154:I158)</f>
        <v>31</v>
      </c>
      <c r="J153" s="16">
        <f>SUM(J154:J158)</f>
        <v>256</v>
      </c>
      <c r="K153" s="16">
        <f>SUM(K154:K158)</f>
        <v>1376</v>
      </c>
      <c r="L153" s="16">
        <f>SUM(B153,D153,F153,H153,J153)</f>
        <v>394</v>
      </c>
      <c r="M153" s="16">
        <f aca="true" t="shared" si="15" ref="M153:M158">SUM(C153,E153,G153,I153,K153)</f>
        <v>2211</v>
      </c>
    </row>
    <row r="154" spans="1:13" ht="15" customHeight="1">
      <c r="A154" s="14" t="s">
        <v>6</v>
      </c>
      <c r="B154" s="19" t="s">
        <v>41</v>
      </c>
      <c r="C154" s="19">
        <v>2</v>
      </c>
      <c r="D154" s="19" t="s">
        <v>41</v>
      </c>
      <c r="E154" s="19">
        <v>1</v>
      </c>
      <c r="F154" s="19">
        <v>10</v>
      </c>
      <c r="G154" s="19">
        <v>182</v>
      </c>
      <c r="H154" s="19" t="s">
        <v>41</v>
      </c>
      <c r="I154" s="19">
        <v>4</v>
      </c>
      <c r="J154" s="19">
        <v>256</v>
      </c>
      <c r="K154" s="19">
        <v>1376</v>
      </c>
      <c r="L154" s="18">
        <f>SUM(B154,D154,F154,H154,J154)</f>
        <v>266</v>
      </c>
      <c r="M154" s="18">
        <f t="shared" si="15"/>
        <v>1565</v>
      </c>
    </row>
    <row r="155" spans="1:13" ht="15" customHeight="1">
      <c r="A155" s="14" t="s">
        <v>8</v>
      </c>
      <c r="B155" s="19" t="s">
        <v>41</v>
      </c>
      <c r="C155" s="19" t="s">
        <v>41</v>
      </c>
      <c r="D155" s="19">
        <v>110</v>
      </c>
      <c r="E155" s="19">
        <v>545</v>
      </c>
      <c r="F155" s="19" t="s">
        <v>41</v>
      </c>
      <c r="G155" s="19" t="s">
        <v>41</v>
      </c>
      <c r="H155" s="19" t="s">
        <v>41</v>
      </c>
      <c r="I155" s="19">
        <v>1</v>
      </c>
      <c r="J155" s="19" t="s">
        <v>41</v>
      </c>
      <c r="K155" s="19" t="s">
        <v>41</v>
      </c>
      <c r="L155" s="18">
        <f>SUM(B155,D155,F155,H155,J155)</f>
        <v>110</v>
      </c>
      <c r="M155" s="18">
        <f t="shared" si="15"/>
        <v>546</v>
      </c>
    </row>
    <row r="156" spans="1:13" ht="15" customHeight="1">
      <c r="A156" s="14" t="s">
        <v>11</v>
      </c>
      <c r="B156" s="19" t="s">
        <v>41</v>
      </c>
      <c r="C156" s="19" t="s">
        <v>41</v>
      </c>
      <c r="D156" s="19">
        <v>1</v>
      </c>
      <c r="E156" s="19">
        <v>4</v>
      </c>
      <c r="F156" s="19">
        <v>17</v>
      </c>
      <c r="G156" s="19">
        <v>62</v>
      </c>
      <c r="H156" s="19" t="s">
        <v>41</v>
      </c>
      <c r="I156" s="19">
        <v>26</v>
      </c>
      <c r="J156" s="19" t="s">
        <v>41</v>
      </c>
      <c r="K156" s="19" t="s">
        <v>41</v>
      </c>
      <c r="L156" s="18">
        <f>SUM(B156,D156,F156,H156,J156)</f>
        <v>18</v>
      </c>
      <c r="M156" s="18">
        <f t="shared" si="15"/>
        <v>92</v>
      </c>
    </row>
    <row r="157" spans="1:13" ht="15" customHeight="1">
      <c r="A157" s="14" t="s">
        <v>9</v>
      </c>
      <c r="B157" s="19" t="s">
        <v>41</v>
      </c>
      <c r="C157" s="19">
        <v>2</v>
      </c>
      <c r="D157" s="19" t="s">
        <v>41</v>
      </c>
      <c r="E157" s="19">
        <v>3</v>
      </c>
      <c r="F157" s="19" t="s">
        <v>41</v>
      </c>
      <c r="G157" s="19">
        <v>2</v>
      </c>
      <c r="H157" s="19" t="s">
        <v>41</v>
      </c>
      <c r="I157" s="19" t="s">
        <v>41</v>
      </c>
      <c r="J157" s="19" t="s">
        <v>41</v>
      </c>
      <c r="K157" s="19" t="s">
        <v>41</v>
      </c>
      <c r="L157" s="18" t="s">
        <v>41</v>
      </c>
      <c r="M157" s="18">
        <f t="shared" si="15"/>
        <v>7</v>
      </c>
    </row>
    <row r="158" spans="1:13" ht="15" customHeight="1">
      <c r="A158" s="14" t="s">
        <v>10</v>
      </c>
      <c r="B158" s="19" t="s">
        <v>41</v>
      </c>
      <c r="C158" s="19" t="s">
        <v>41</v>
      </c>
      <c r="D158" s="19" t="s">
        <v>41</v>
      </c>
      <c r="E158" s="19" t="s">
        <v>41</v>
      </c>
      <c r="F158" s="19" t="s">
        <v>41</v>
      </c>
      <c r="G158" s="19">
        <v>1</v>
      </c>
      <c r="H158" s="19" t="s">
        <v>41</v>
      </c>
      <c r="I158" s="19" t="s">
        <v>41</v>
      </c>
      <c r="J158" s="19" t="s">
        <v>41</v>
      </c>
      <c r="K158" s="19" t="s">
        <v>41</v>
      </c>
      <c r="L158" s="18" t="s">
        <v>41</v>
      </c>
      <c r="M158" s="18">
        <f t="shared" si="15"/>
        <v>1</v>
      </c>
    </row>
    <row r="159" spans="1:13" ht="15" customHeight="1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8"/>
      <c r="M159" s="18"/>
    </row>
    <row r="160" spans="1:13" ht="15" customHeight="1">
      <c r="A160" s="13" t="s">
        <v>12</v>
      </c>
      <c r="B160" s="16" t="s">
        <v>41</v>
      </c>
      <c r="C160" s="16">
        <f>SUM(C161:C167)</f>
        <v>1</v>
      </c>
      <c r="D160" s="16">
        <f>SUM(D161:D167)</f>
        <v>1</v>
      </c>
      <c r="E160" s="16">
        <f>SUM(E161:E167)</f>
        <v>9</v>
      </c>
      <c r="F160" s="16" t="s">
        <v>41</v>
      </c>
      <c r="G160" s="16">
        <f aca="true" t="shared" si="16" ref="G160:L160">SUM(G161:G167)</f>
        <v>9</v>
      </c>
      <c r="H160" s="16" t="s">
        <v>41</v>
      </c>
      <c r="I160" s="16" t="s">
        <v>41</v>
      </c>
      <c r="J160" s="16">
        <f t="shared" si="16"/>
        <v>1</v>
      </c>
      <c r="K160" s="16">
        <f t="shared" si="16"/>
        <v>1</v>
      </c>
      <c r="L160" s="16">
        <f t="shared" si="16"/>
        <v>2</v>
      </c>
      <c r="M160" s="16">
        <f>SUM(C160,E160,G160,I160,K160)</f>
        <v>20</v>
      </c>
    </row>
    <row r="161" spans="1:13" ht="15" customHeight="1">
      <c r="A161" s="14" t="s">
        <v>15</v>
      </c>
      <c r="B161" s="17" t="s">
        <v>41</v>
      </c>
      <c r="C161" s="17" t="s">
        <v>41</v>
      </c>
      <c r="D161" s="17">
        <v>1</v>
      </c>
      <c r="E161" s="17">
        <v>6</v>
      </c>
      <c r="F161" s="17" t="s">
        <v>41</v>
      </c>
      <c r="G161" s="17">
        <v>1</v>
      </c>
      <c r="H161" s="17" t="s">
        <v>41</v>
      </c>
      <c r="I161" s="17" t="s">
        <v>41</v>
      </c>
      <c r="J161" s="17" t="s">
        <v>41</v>
      </c>
      <c r="K161" s="17" t="s">
        <v>41</v>
      </c>
      <c r="L161" s="16">
        <f>SUM(B161,D161,F161,H161,J161)</f>
        <v>1</v>
      </c>
      <c r="M161" s="16">
        <f aca="true" t="shared" si="17" ref="M161:M167">SUM(C161,E161,G161,I161,K161)</f>
        <v>7</v>
      </c>
    </row>
    <row r="162" spans="1:13" ht="15" customHeight="1">
      <c r="A162" s="14" t="s">
        <v>14</v>
      </c>
      <c r="B162" s="17" t="s">
        <v>41</v>
      </c>
      <c r="C162" s="17">
        <v>1</v>
      </c>
      <c r="D162" s="17" t="s">
        <v>41</v>
      </c>
      <c r="E162" s="17">
        <v>2</v>
      </c>
      <c r="F162" s="17" t="s">
        <v>41</v>
      </c>
      <c r="G162" s="17">
        <v>2</v>
      </c>
      <c r="H162" s="17" t="s">
        <v>41</v>
      </c>
      <c r="I162" s="17" t="s">
        <v>41</v>
      </c>
      <c r="J162" s="17" t="s">
        <v>41</v>
      </c>
      <c r="K162" s="17" t="s">
        <v>41</v>
      </c>
      <c r="L162" s="16" t="s">
        <v>41</v>
      </c>
      <c r="M162" s="16">
        <f t="shared" si="17"/>
        <v>5</v>
      </c>
    </row>
    <row r="163" spans="1:13" ht="15" customHeight="1">
      <c r="A163" s="14" t="s">
        <v>162</v>
      </c>
      <c r="B163" s="17" t="s">
        <v>41</v>
      </c>
      <c r="C163" s="17" t="s">
        <v>41</v>
      </c>
      <c r="D163" s="17" t="s">
        <v>41</v>
      </c>
      <c r="E163" s="17" t="s">
        <v>41</v>
      </c>
      <c r="F163" s="17" t="s">
        <v>41</v>
      </c>
      <c r="G163" s="17">
        <v>4</v>
      </c>
      <c r="H163" s="17" t="s">
        <v>41</v>
      </c>
      <c r="I163" s="17" t="s">
        <v>41</v>
      </c>
      <c r="J163" s="17" t="s">
        <v>41</v>
      </c>
      <c r="K163" s="17" t="s">
        <v>41</v>
      </c>
      <c r="L163" s="16" t="s">
        <v>41</v>
      </c>
      <c r="M163" s="16">
        <f t="shared" si="17"/>
        <v>4</v>
      </c>
    </row>
    <row r="164" spans="1:13" ht="15" customHeight="1">
      <c r="A164" s="14" t="s">
        <v>161</v>
      </c>
      <c r="B164" s="17" t="s">
        <v>41</v>
      </c>
      <c r="C164" s="17" t="s">
        <v>41</v>
      </c>
      <c r="D164" s="17" t="s">
        <v>41</v>
      </c>
      <c r="E164" s="17" t="s">
        <v>41</v>
      </c>
      <c r="F164" s="17" t="s">
        <v>41</v>
      </c>
      <c r="G164" s="17">
        <v>1</v>
      </c>
      <c r="H164" s="17" t="s">
        <v>41</v>
      </c>
      <c r="I164" s="17" t="s">
        <v>41</v>
      </c>
      <c r="J164" s="17" t="s">
        <v>41</v>
      </c>
      <c r="K164" s="17" t="s">
        <v>41</v>
      </c>
      <c r="L164" s="16" t="s">
        <v>41</v>
      </c>
      <c r="M164" s="16">
        <f>SUM(C164,E164,G164,I164,K164)</f>
        <v>1</v>
      </c>
    </row>
    <row r="165" spans="1:13" ht="15" customHeight="1">
      <c r="A165" s="14" t="s">
        <v>190</v>
      </c>
      <c r="B165" s="17" t="s">
        <v>41</v>
      </c>
      <c r="C165" s="17" t="s">
        <v>41</v>
      </c>
      <c r="D165" s="17" t="s">
        <v>41</v>
      </c>
      <c r="E165" s="17">
        <v>1</v>
      </c>
      <c r="F165" s="17" t="s">
        <v>41</v>
      </c>
      <c r="G165" s="17" t="s">
        <v>41</v>
      </c>
      <c r="H165" s="17" t="s">
        <v>41</v>
      </c>
      <c r="I165" s="17" t="s">
        <v>41</v>
      </c>
      <c r="J165" s="17" t="s">
        <v>41</v>
      </c>
      <c r="K165" s="17" t="s">
        <v>41</v>
      </c>
      <c r="L165" s="16" t="s">
        <v>41</v>
      </c>
      <c r="M165" s="16">
        <f t="shared" si="17"/>
        <v>1</v>
      </c>
    </row>
    <row r="166" spans="1:13" ht="15" customHeight="1">
      <c r="A166" s="14" t="s">
        <v>13</v>
      </c>
      <c r="B166" s="17" t="s">
        <v>41</v>
      </c>
      <c r="C166" s="17" t="s">
        <v>41</v>
      </c>
      <c r="D166" s="17" t="s">
        <v>41</v>
      </c>
      <c r="E166" s="17" t="s">
        <v>41</v>
      </c>
      <c r="F166" s="17" t="s">
        <v>41</v>
      </c>
      <c r="G166" s="17">
        <v>1</v>
      </c>
      <c r="H166" s="17" t="s">
        <v>41</v>
      </c>
      <c r="I166" s="17" t="s">
        <v>41</v>
      </c>
      <c r="J166" s="17" t="s">
        <v>41</v>
      </c>
      <c r="K166" s="17" t="s">
        <v>41</v>
      </c>
      <c r="L166" s="16" t="s">
        <v>41</v>
      </c>
      <c r="M166" s="16">
        <f t="shared" si="17"/>
        <v>1</v>
      </c>
    </row>
    <row r="167" spans="1:13" ht="15" customHeight="1">
      <c r="A167" s="125" t="s">
        <v>107</v>
      </c>
      <c r="B167" s="126" t="s">
        <v>41</v>
      </c>
      <c r="C167" s="126" t="s">
        <v>41</v>
      </c>
      <c r="D167" s="126" t="s">
        <v>41</v>
      </c>
      <c r="E167" s="126" t="s">
        <v>41</v>
      </c>
      <c r="F167" s="126" t="s">
        <v>41</v>
      </c>
      <c r="G167" s="126" t="s">
        <v>41</v>
      </c>
      <c r="H167" s="126" t="s">
        <v>41</v>
      </c>
      <c r="I167" s="126" t="s">
        <v>41</v>
      </c>
      <c r="J167" s="126">
        <v>1</v>
      </c>
      <c r="K167" s="126">
        <v>1</v>
      </c>
      <c r="L167" s="128">
        <f>SUM(B167,D167,F167,H167,J167)</f>
        <v>1</v>
      </c>
      <c r="M167" s="128">
        <f t="shared" si="17"/>
        <v>1</v>
      </c>
    </row>
    <row r="169" ht="15" customHeight="1">
      <c r="A169" s="102" t="s">
        <v>108</v>
      </c>
    </row>
    <row r="170" spans="1:13" ht="66" customHeight="1">
      <c r="A170" s="104"/>
      <c r="B170" s="201" t="s">
        <v>2</v>
      </c>
      <c r="C170" s="201"/>
      <c r="D170" s="201" t="s">
        <v>3</v>
      </c>
      <c r="E170" s="201"/>
      <c r="F170" s="201" t="s">
        <v>4</v>
      </c>
      <c r="G170" s="201"/>
      <c r="H170" s="201" t="s">
        <v>158</v>
      </c>
      <c r="I170" s="201"/>
      <c r="J170" s="201" t="s">
        <v>159</v>
      </c>
      <c r="K170" s="201"/>
      <c r="L170" s="221" t="s">
        <v>1</v>
      </c>
      <c r="M170" s="221"/>
    </row>
    <row r="171" spans="1:13" ht="12.75">
      <c r="A171" s="105"/>
      <c r="B171" s="106" t="s">
        <v>168</v>
      </c>
      <c r="C171" s="106" t="s">
        <v>169</v>
      </c>
      <c r="D171" s="106" t="s">
        <v>168</v>
      </c>
      <c r="E171" s="106" t="s">
        <v>169</v>
      </c>
      <c r="F171" s="106" t="s">
        <v>168</v>
      </c>
      <c r="G171" s="106" t="s">
        <v>169</v>
      </c>
      <c r="H171" s="106" t="s">
        <v>168</v>
      </c>
      <c r="I171" s="106" t="s">
        <v>169</v>
      </c>
      <c r="J171" s="106" t="s">
        <v>168</v>
      </c>
      <c r="K171" s="106" t="s">
        <v>169</v>
      </c>
      <c r="L171" s="107" t="s">
        <v>168</v>
      </c>
      <c r="M171" s="107" t="s">
        <v>169</v>
      </c>
    </row>
    <row r="172" spans="1:13" ht="15" customHeight="1">
      <c r="A172" s="61" t="s">
        <v>1</v>
      </c>
      <c r="B172" s="124">
        <f aca="true" t="shared" si="18" ref="B172:M172">SUM(B174,B181)</f>
        <v>1</v>
      </c>
      <c r="C172" s="124">
        <f t="shared" si="18"/>
        <v>5</v>
      </c>
      <c r="D172" s="124">
        <f t="shared" si="18"/>
        <v>112</v>
      </c>
      <c r="E172" s="124">
        <f t="shared" si="18"/>
        <v>450</v>
      </c>
      <c r="F172" s="124">
        <f t="shared" si="18"/>
        <v>135</v>
      </c>
      <c r="G172" s="124">
        <f t="shared" si="18"/>
        <v>229</v>
      </c>
      <c r="H172" s="124" t="s">
        <v>41</v>
      </c>
      <c r="I172" s="124">
        <f t="shared" si="18"/>
        <v>31</v>
      </c>
      <c r="J172" s="124">
        <f t="shared" si="18"/>
        <v>275</v>
      </c>
      <c r="K172" s="124">
        <f t="shared" si="18"/>
        <v>1120</v>
      </c>
      <c r="L172" s="124">
        <f t="shared" si="18"/>
        <v>523</v>
      </c>
      <c r="M172" s="124">
        <f t="shared" si="18"/>
        <v>1835</v>
      </c>
    </row>
    <row r="173" spans="1:13" ht="15" customHeight="1">
      <c r="A173" s="22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1:13" ht="15" customHeight="1">
      <c r="A174" s="13" t="s">
        <v>163</v>
      </c>
      <c r="B174" s="16">
        <f aca="true" t="shared" si="19" ref="B174:G174">SUM(B175:B179)</f>
        <v>1</v>
      </c>
      <c r="C174" s="16">
        <f t="shared" si="19"/>
        <v>4</v>
      </c>
      <c r="D174" s="16">
        <f t="shared" si="19"/>
        <v>112</v>
      </c>
      <c r="E174" s="16">
        <f t="shared" si="19"/>
        <v>442</v>
      </c>
      <c r="F174" s="16">
        <f t="shared" si="19"/>
        <v>130</v>
      </c>
      <c r="G174" s="16">
        <f t="shared" si="19"/>
        <v>220</v>
      </c>
      <c r="H174" s="16" t="s">
        <v>41</v>
      </c>
      <c r="I174" s="16">
        <f>SUM(I175:I179)</f>
        <v>31</v>
      </c>
      <c r="J174" s="16">
        <f>SUM(J175:J179)</f>
        <v>275</v>
      </c>
      <c r="K174" s="16">
        <f>SUM(K175:K179)</f>
        <v>1120</v>
      </c>
      <c r="L174" s="16">
        <f>SUM(B174,D174,F174,H174,J174)</f>
        <v>518</v>
      </c>
      <c r="M174" s="16">
        <f aca="true" t="shared" si="20" ref="M174:M179">SUM(C174,E174,G174,I174,K174)</f>
        <v>1817</v>
      </c>
    </row>
    <row r="175" spans="1:13" ht="15" customHeight="1">
      <c r="A175" s="14" t="s">
        <v>6</v>
      </c>
      <c r="B175" s="19">
        <v>1</v>
      </c>
      <c r="C175" s="19">
        <v>2</v>
      </c>
      <c r="D175" s="19">
        <v>1</v>
      </c>
      <c r="E175" s="19">
        <v>1</v>
      </c>
      <c r="F175" s="19">
        <v>119</v>
      </c>
      <c r="G175" s="19">
        <v>172</v>
      </c>
      <c r="H175" s="19" t="s">
        <v>41</v>
      </c>
      <c r="I175" s="19">
        <v>4</v>
      </c>
      <c r="J175" s="19">
        <v>275</v>
      </c>
      <c r="K175" s="19">
        <v>1120</v>
      </c>
      <c r="L175" s="18">
        <f>SUM(B175,D175,F175,H175,J175)</f>
        <v>396</v>
      </c>
      <c r="M175" s="18">
        <f t="shared" si="20"/>
        <v>1299</v>
      </c>
    </row>
    <row r="176" spans="1:13" ht="15" customHeight="1">
      <c r="A176" s="14" t="s">
        <v>8</v>
      </c>
      <c r="B176" s="19" t="s">
        <v>41</v>
      </c>
      <c r="C176" s="19" t="s">
        <v>41</v>
      </c>
      <c r="D176" s="19">
        <v>110</v>
      </c>
      <c r="E176" s="19">
        <v>435</v>
      </c>
      <c r="F176" s="19" t="s">
        <v>41</v>
      </c>
      <c r="G176" s="19" t="s">
        <v>41</v>
      </c>
      <c r="H176" s="19" t="s">
        <v>41</v>
      </c>
      <c r="I176" s="19">
        <v>1</v>
      </c>
      <c r="J176" s="19" t="s">
        <v>41</v>
      </c>
      <c r="K176" s="19" t="s">
        <v>41</v>
      </c>
      <c r="L176" s="18">
        <f>SUM(B176,D176,F176,H176,J176)</f>
        <v>110</v>
      </c>
      <c r="M176" s="18">
        <f t="shared" si="20"/>
        <v>436</v>
      </c>
    </row>
    <row r="177" spans="1:13" ht="15" customHeight="1">
      <c r="A177" s="14" t="s">
        <v>11</v>
      </c>
      <c r="B177" s="19" t="s">
        <v>41</v>
      </c>
      <c r="C177" s="19" t="s">
        <v>41</v>
      </c>
      <c r="D177" s="19">
        <v>1</v>
      </c>
      <c r="E177" s="19">
        <v>3</v>
      </c>
      <c r="F177" s="19">
        <v>11</v>
      </c>
      <c r="G177" s="19">
        <v>45</v>
      </c>
      <c r="H177" s="19" t="s">
        <v>41</v>
      </c>
      <c r="I177" s="19">
        <v>26</v>
      </c>
      <c r="J177" s="19" t="s">
        <v>41</v>
      </c>
      <c r="K177" s="19" t="s">
        <v>41</v>
      </c>
      <c r="L177" s="18">
        <f>SUM(B177,D177,F177,H177,J177)</f>
        <v>12</v>
      </c>
      <c r="M177" s="18">
        <f t="shared" si="20"/>
        <v>74</v>
      </c>
    </row>
    <row r="178" spans="1:13" ht="15" customHeight="1">
      <c r="A178" s="14" t="s">
        <v>9</v>
      </c>
      <c r="B178" s="19" t="s">
        <v>41</v>
      </c>
      <c r="C178" s="19">
        <v>2</v>
      </c>
      <c r="D178" s="19" t="s">
        <v>41</v>
      </c>
      <c r="E178" s="19">
        <v>3</v>
      </c>
      <c r="F178" s="19" t="s">
        <v>41</v>
      </c>
      <c r="G178" s="19">
        <v>2</v>
      </c>
      <c r="H178" s="19" t="s">
        <v>41</v>
      </c>
      <c r="I178" s="19" t="s">
        <v>41</v>
      </c>
      <c r="J178" s="19" t="s">
        <v>41</v>
      </c>
      <c r="K178" s="19" t="s">
        <v>41</v>
      </c>
      <c r="L178" s="18" t="s">
        <v>41</v>
      </c>
      <c r="M178" s="18">
        <f t="shared" si="20"/>
        <v>7</v>
      </c>
    </row>
    <row r="179" spans="1:13" ht="15" customHeight="1">
      <c r="A179" s="14" t="s">
        <v>10</v>
      </c>
      <c r="B179" s="19" t="s">
        <v>41</v>
      </c>
      <c r="C179" s="19" t="s">
        <v>41</v>
      </c>
      <c r="D179" s="19" t="s">
        <v>41</v>
      </c>
      <c r="E179" s="19" t="s">
        <v>41</v>
      </c>
      <c r="F179" s="19" t="s">
        <v>41</v>
      </c>
      <c r="G179" s="19">
        <v>1</v>
      </c>
      <c r="H179" s="19" t="s">
        <v>41</v>
      </c>
      <c r="I179" s="19" t="s">
        <v>41</v>
      </c>
      <c r="J179" s="19" t="s">
        <v>41</v>
      </c>
      <c r="K179" s="19" t="s">
        <v>41</v>
      </c>
      <c r="L179" s="18" t="s">
        <v>41</v>
      </c>
      <c r="M179" s="18">
        <f t="shared" si="20"/>
        <v>1</v>
      </c>
    </row>
    <row r="180" spans="1:13" ht="15" customHeight="1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8"/>
      <c r="M180" s="18"/>
    </row>
    <row r="181" spans="1:13" ht="15" customHeight="1">
      <c r="A181" s="13" t="s">
        <v>12</v>
      </c>
      <c r="B181" s="16" t="s">
        <v>41</v>
      </c>
      <c r="C181" s="16">
        <f>SUM(C182:C187)</f>
        <v>1</v>
      </c>
      <c r="D181" s="16" t="s">
        <v>41</v>
      </c>
      <c r="E181" s="16">
        <f>SUM(E182:E187)</f>
        <v>8</v>
      </c>
      <c r="F181" s="16">
        <f>SUM(F182:F187)</f>
        <v>5</v>
      </c>
      <c r="G181" s="16">
        <f>SUM(G182:G187)</f>
        <v>9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>
        <f>SUM(B181,D181,F181,H181,J181)</f>
        <v>5</v>
      </c>
      <c r="M181" s="16">
        <f>SUM(C181,E181,G181,I181,K181)</f>
        <v>18</v>
      </c>
    </row>
    <row r="182" spans="1:13" ht="15" customHeight="1">
      <c r="A182" s="14" t="s">
        <v>15</v>
      </c>
      <c r="B182" s="17" t="s">
        <v>41</v>
      </c>
      <c r="C182" s="17" t="s">
        <v>41</v>
      </c>
      <c r="D182" s="17" t="s">
        <v>41</v>
      </c>
      <c r="E182" s="17">
        <v>5</v>
      </c>
      <c r="F182" s="17" t="s">
        <v>41</v>
      </c>
      <c r="G182" s="17">
        <v>1</v>
      </c>
      <c r="H182" s="17" t="s">
        <v>41</v>
      </c>
      <c r="I182" s="17" t="s">
        <v>41</v>
      </c>
      <c r="J182" s="17" t="s">
        <v>41</v>
      </c>
      <c r="K182" s="17" t="s">
        <v>41</v>
      </c>
      <c r="L182" s="16" t="s">
        <v>41</v>
      </c>
      <c r="M182" s="16">
        <f aca="true" t="shared" si="21" ref="M182:M187">SUM(C182,E182,G182,I182,K182)</f>
        <v>6</v>
      </c>
    </row>
    <row r="183" spans="1:13" ht="15" customHeight="1">
      <c r="A183" s="14" t="s">
        <v>14</v>
      </c>
      <c r="B183" s="17" t="s">
        <v>41</v>
      </c>
      <c r="C183" s="17">
        <v>1</v>
      </c>
      <c r="D183" s="17" t="s">
        <v>41</v>
      </c>
      <c r="E183" s="17">
        <v>2</v>
      </c>
      <c r="F183" s="17" t="s">
        <v>41</v>
      </c>
      <c r="G183" s="17">
        <v>2</v>
      </c>
      <c r="H183" s="17" t="s">
        <v>41</v>
      </c>
      <c r="I183" s="17" t="s">
        <v>41</v>
      </c>
      <c r="J183" s="17" t="s">
        <v>41</v>
      </c>
      <c r="K183" s="17" t="s">
        <v>41</v>
      </c>
      <c r="L183" s="16" t="s">
        <v>41</v>
      </c>
      <c r="M183" s="16">
        <f t="shared" si="21"/>
        <v>5</v>
      </c>
    </row>
    <row r="184" spans="1:13" ht="15" customHeight="1">
      <c r="A184" s="14" t="s">
        <v>162</v>
      </c>
      <c r="B184" s="17" t="s">
        <v>41</v>
      </c>
      <c r="C184" s="17" t="s">
        <v>41</v>
      </c>
      <c r="D184" s="17" t="s">
        <v>41</v>
      </c>
      <c r="E184" s="17" t="s">
        <v>41</v>
      </c>
      <c r="F184" s="17">
        <v>4</v>
      </c>
      <c r="G184" s="17">
        <v>4</v>
      </c>
      <c r="H184" s="17" t="s">
        <v>41</v>
      </c>
      <c r="I184" s="17" t="s">
        <v>41</v>
      </c>
      <c r="J184" s="17" t="s">
        <v>41</v>
      </c>
      <c r="K184" s="17" t="s">
        <v>41</v>
      </c>
      <c r="L184" s="16">
        <f>SUM(B184,D184,F184,H184,J184)</f>
        <v>4</v>
      </c>
      <c r="M184" s="16">
        <f t="shared" si="21"/>
        <v>4</v>
      </c>
    </row>
    <row r="185" spans="1:13" ht="15" customHeight="1">
      <c r="A185" s="14" t="s">
        <v>13</v>
      </c>
      <c r="B185" s="17" t="s">
        <v>41</v>
      </c>
      <c r="C185" s="17" t="s">
        <v>41</v>
      </c>
      <c r="D185" s="17" t="s">
        <v>41</v>
      </c>
      <c r="E185" s="17" t="s">
        <v>41</v>
      </c>
      <c r="F185" s="17" t="s">
        <v>41</v>
      </c>
      <c r="G185" s="17">
        <v>1</v>
      </c>
      <c r="H185" s="17" t="s">
        <v>41</v>
      </c>
      <c r="I185" s="17" t="s">
        <v>41</v>
      </c>
      <c r="J185" s="17" t="s">
        <v>41</v>
      </c>
      <c r="K185" s="17" t="s">
        <v>41</v>
      </c>
      <c r="L185" s="16" t="s">
        <v>41</v>
      </c>
      <c r="M185" s="16">
        <f t="shared" si="21"/>
        <v>1</v>
      </c>
    </row>
    <row r="186" spans="1:13" ht="15" customHeight="1">
      <c r="A186" s="14" t="s">
        <v>190</v>
      </c>
      <c r="B186" s="17" t="s">
        <v>41</v>
      </c>
      <c r="C186" s="17" t="s">
        <v>41</v>
      </c>
      <c r="D186" s="17" t="s">
        <v>41</v>
      </c>
      <c r="E186" s="17">
        <v>1</v>
      </c>
      <c r="F186" s="17" t="s">
        <v>41</v>
      </c>
      <c r="G186" s="17" t="s">
        <v>41</v>
      </c>
      <c r="H186" s="17" t="s">
        <v>41</v>
      </c>
      <c r="I186" s="17" t="s">
        <v>41</v>
      </c>
      <c r="J186" s="17" t="s">
        <v>41</v>
      </c>
      <c r="K186" s="17" t="s">
        <v>41</v>
      </c>
      <c r="L186" s="16" t="s">
        <v>41</v>
      </c>
      <c r="M186" s="16">
        <f t="shared" si="21"/>
        <v>1</v>
      </c>
    </row>
    <row r="187" spans="1:13" ht="15" customHeight="1">
      <c r="A187" s="125" t="s">
        <v>161</v>
      </c>
      <c r="B187" s="126" t="s">
        <v>41</v>
      </c>
      <c r="C187" s="126" t="s">
        <v>41</v>
      </c>
      <c r="D187" s="126" t="s">
        <v>41</v>
      </c>
      <c r="E187" s="126" t="s">
        <v>41</v>
      </c>
      <c r="F187" s="126">
        <v>1</v>
      </c>
      <c r="G187" s="126">
        <v>1</v>
      </c>
      <c r="H187" s="126" t="s">
        <v>41</v>
      </c>
      <c r="I187" s="126" t="s">
        <v>41</v>
      </c>
      <c r="J187" s="126" t="s">
        <v>41</v>
      </c>
      <c r="K187" s="126" t="s">
        <v>41</v>
      </c>
      <c r="L187" s="128">
        <f>SUM(B187,D187,F187,H187,J187)</f>
        <v>1</v>
      </c>
      <c r="M187" s="128">
        <f t="shared" si="21"/>
        <v>1</v>
      </c>
    </row>
    <row r="189" ht="15" customHeight="1">
      <c r="A189" s="102" t="s">
        <v>108</v>
      </c>
    </row>
    <row r="190" spans="1:13" ht="66" customHeight="1">
      <c r="A190" s="104"/>
      <c r="B190" s="201" t="s">
        <v>2</v>
      </c>
      <c r="C190" s="201"/>
      <c r="D190" s="201" t="s">
        <v>3</v>
      </c>
      <c r="E190" s="201"/>
      <c r="F190" s="201" t="s">
        <v>4</v>
      </c>
      <c r="G190" s="201"/>
      <c r="H190" s="201" t="s">
        <v>158</v>
      </c>
      <c r="I190" s="201"/>
      <c r="J190" s="201" t="s">
        <v>159</v>
      </c>
      <c r="K190" s="201"/>
      <c r="L190" s="221" t="s">
        <v>1</v>
      </c>
      <c r="M190" s="221"/>
    </row>
    <row r="191" spans="1:13" ht="12.75">
      <c r="A191" s="105"/>
      <c r="B191" s="106" t="s">
        <v>166</v>
      </c>
      <c r="C191" s="106" t="s">
        <v>167</v>
      </c>
      <c r="D191" s="106" t="s">
        <v>166</v>
      </c>
      <c r="E191" s="106" t="s">
        <v>167</v>
      </c>
      <c r="F191" s="106" t="s">
        <v>166</v>
      </c>
      <c r="G191" s="106" t="s">
        <v>167</v>
      </c>
      <c r="H191" s="106" t="s">
        <v>166</v>
      </c>
      <c r="I191" s="106" t="s">
        <v>167</v>
      </c>
      <c r="J191" s="106" t="s">
        <v>166</v>
      </c>
      <c r="K191" s="106" t="s">
        <v>167</v>
      </c>
      <c r="L191" s="107" t="s">
        <v>166</v>
      </c>
      <c r="M191" s="107" t="s">
        <v>167</v>
      </c>
    </row>
    <row r="192" spans="1:13" ht="15" customHeight="1">
      <c r="A192" s="61" t="s">
        <v>1</v>
      </c>
      <c r="B192" s="124" t="s">
        <v>41</v>
      </c>
      <c r="C192" s="124">
        <f>SUM(C194,C201)</f>
        <v>4</v>
      </c>
      <c r="D192" s="124">
        <f>SUM(D194,D201)</f>
        <v>132</v>
      </c>
      <c r="E192" s="124">
        <f>SUM(E194,E201)</f>
        <v>338</v>
      </c>
      <c r="F192" s="124">
        <f>SUM(F194,F201)</f>
        <v>74</v>
      </c>
      <c r="G192" s="124">
        <f>SUM(G194,G201)</f>
        <v>94</v>
      </c>
      <c r="H192" s="124">
        <f aca="true" t="shared" si="22" ref="H192:M192">SUM(H194,H201)</f>
        <v>31</v>
      </c>
      <c r="I192" s="124">
        <f t="shared" si="22"/>
        <v>31</v>
      </c>
      <c r="J192" s="124">
        <f t="shared" si="22"/>
        <v>332</v>
      </c>
      <c r="K192" s="124">
        <f t="shared" si="22"/>
        <v>845</v>
      </c>
      <c r="L192" s="124">
        <f t="shared" si="22"/>
        <v>569</v>
      </c>
      <c r="M192" s="124">
        <f t="shared" si="22"/>
        <v>1312</v>
      </c>
    </row>
    <row r="193" spans="1:13" ht="15" customHeight="1">
      <c r="A193" s="22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1:13" ht="15" customHeight="1">
      <c r="A194" s="13" t="s">
        <v>163</v>
      </c>
      <c r="B194" s="16" t="s">
        <v>41</v>
      </c>
      <c r="C194" s="16">
        <f aca="true" t="shared" si="23" ref="C194:K194">SUM(C195:C199)</f>
        <v>3</v>
      </c>
      <c r="D194" s="16">
        <f t="shared" si="23"/>
        <v>130</v>
      </c>
      <c r="E194" s="16">
        <f t="shared" si="23"/>
        <v>330</v>
      </c>
      <c r="F194" s="16">
        <f t="shared" si="23"/>
        <v>73</v>
      </c>
      <c r="G194" s="16">
        <f t="shared" si="23"/>
        <v>90</v>
      </c>
      <c r="H194" s="16">
        <f t="shared" si="23"/>
        <v>31</v>
      </c>
      <c r="I194" s="16">
        <f t="shared" si="23"/>
        <v>31</v>
      </c>
      <c r="J194" s="16">
        <f t="shared" si="23"/>
        <v>332</v>
      </c>
      <c r="K194" s="16">
        <f t="shared" si="23"/>
        <v>845</v>
      </c>
      <c r="L194" s="16">
        <f aca="true" t="shared" si="24" ref="L194:M198">SUM(B194,D194,F194,H194,J194)</f>
        <v>566</v>
      </c>
      <c r="M194" s="16">
        <f t="shared" si="24"/>
        <v>1299</v>
      </c>
    </row>
    <row r="195" spans="1:13" ht="15" customHeight="1">
      <c r="A195" s="14" t="s">
        <v>6</v>
      </c>
      <c r="B195" s="19" t="s">
        <v>41</v>
      </c>
      <c r="C195" s="19">
        <v>1</v>
      </c>
      <c r="D195" s="19" t="s">
        <v>41</v>
      </c>
      <c r="E195" s="19" t="s">
        <v>41</v>
      </c>
      <c r="F195" s="19">
        <v>51</v>
      </c>
      <c r="G195" s="19">
        <v>53</v>
      </c>
      <c r="H195" s="19">
        <v>4</v>
      </c>
      <c r="I195" s="19">
        <v>4</v>
      </c>
      <c r="J195" s="19">
        <v>332</v>
      </c>
      <c r="K195" s="19">
        <v>845</v>
      </c>
      <c r="L195" s="18">
        <f t="shared" si="24"/>
        <v>387</v>
      </c>
      <c r="M195" s="18">
        <f t="shared" si="24"/>
        <v>903</v>
      </c>
    </row>
    <row r="196" spans="1:13" ht="15" customHeight="1">
      <c r="A196" s="14" t="s">
        <v>8</v>
      </c>
      <c r="B196" s="19" t="s">
        <v>41</v>
      </c>
      <c r="C196" s="19" t="s">
        <v>41</v>
      </c>
      <c r="D196" s="19">
        <v>128</v>
      </c>
      <c r="E196" s="19">
        <v>325</v>
      </c>
      <c r="F196" s="19" t="s">
        <v>41</v>
      </c>
      <c r="G196" s="19" t="s">
        <v>41</v>
      </c>
      <c r="H196" s="19">
        <v>1</v>
      </c>
      <c r="I196" s="19">
        <v>1</v>
      </c>
      <c r="J196" s="19" t="s">
        <v>41</v>
      </c>
      <c r="K196" s="19" t="s">
        <v>41</v>
      </c>
      <c r="L196" s="18">
        <f t="shared" si="24"/>
        <v>129</v>
      </c>
      <c r="M196" s="18">
        <f t="shared" si="24"/>
        <v>326</v>
      </c>
    </row>
    <row r="197" spans="1:13" ht="15" customHeight="1">
      <c r="A197" s="14" t="s">
        <v>11</v>
      </c>
      <c r="B197" s="19" t="s">
        <v>41</v>
      </c>
      <c r="C197" s="19" t="s">
        <v>41</v>
      </c>
      <c r="D197" s="19">
        <v>1</v>
      </c>
      <c r="E197" s="19">
        <v>2</v>
      </c>
      <c r="F197" s="19">
        <v>22</v>
      </c>
      <c r="G197" s="19">
        <v>34</v>
      </c>
      <c r="H197" s="19">
        <v>26</v>
      </c>
      <c r="I197" s="19">
        <v>26</v>
      </c>
      <c r="J197" s="19" t="s">
        <v>41</v>
      </c>
      <c r="K197" s="19" t="s">
        <v>41</v>
      </c>
      <c r="L197" s="18">
        <f t="shared" si="24"/>
        <v>49</v>
      </c>
      <c r="M197" s="18">
        <f t="shared" si="24"/>
        <v>62</v>
      </c>
    </row>
    <row r="198" spans="1:13" ht="15" customHeight="1">
      <c r="A198" s="14" t="s">
        <v>9</v>
      </c>
      <c r="B198" s="19" t="s">
        <v>41</v>
      </c>
      <c r="C198" s="19">
        <v>2</v>
      </c>
      <c r="D198" s="19">
        <v>1</v>
      </c>
      <c r="E198" s="19">
        <v>3</v>
      </c>
      <c r="F198" s="19" t="s">
        <v>41</v>
      </c>
      <c r="G198" s="19">
        <v>2</v>
      </c>
      <c r="H198" s="19" t="s">
        <v>41</v>
      </c>
      <c r="I198" s="19" t="s">
        <v>41</v>
      </c>
      <c r="J198" s="19" t="s">
        <v>41</v>
      </c>
      <c r="K198" s="19" t="s">
        <v>41</v>
      </c>
      <c r="L198" s="18">
        <f t="shared" si="24"/>
        <v>1</v>
      </c>
      <c r="M198" s="18">
        <f t="shared" si="24"/>
        <v>7</v>
      </c>
    </row>
    <row r="199" spans="1:13" ht="15" customHeight="1">
      <c r="A199" s="14" t="s">
        <v>10</v>
      </c>
      <c r="B199" s="19" t="s">
        <v>41</v>
      </c>
      <c r="C199" s="19" t="s">
        <v>41</v>
      </c>
      <c r="D199" s="19" t="s">
        <v>41</v>
      </c>
      <c r="E199" s="19" t="s">
        <v>41</v>
      </c>
      <c r="F199" s="19" t="s">
        <v>41</v>
      </c>
      <c r="G199" s="19">
        <v>1</v>
      </c>
      <c r="H199" s="19" t="s">
        <v>41</v>
      </c>
      <c r="I199" s="19" t="s">
        <v>41</v>
      </c>
      <c r="J199" s="19" t="s">
        <v>41</v>
      </c>
      <c r="K199" s="19" t="s">
        <v>41</v>
      </c>
      <c r="L199" s="18" t="s">
        <v>41</v>
      </c>
      <c r="M199" s="18">
        <f>SUM(C199,E199,G199,I199,K199)</f>
        <v>1</v>
      </c>
    </row>
    <row r="200" spans="1:13" ht="15" customHeight="1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8"/>
      <c r="M200" s="18"/>
    </row>
    <row r="201" spans="1:13" ht="15" customHeight="1">
      <c r="A201" s="13" t="s">
        <v>12</v>
      </c>
      <c r="B201" s="16" t="s">
        <v>41</v>
      </c>
      <c r="C201" s="16">
        <f>SUM(C202:C205)</f>
        <v>1</v>
      </c>
      <c r="D201" s="16">
        <f>SUM(D202:D205)</f>
        <v>2</v>
      </c>
      <c r="E201" s="16">
        <f>SUM(E202:E205)</f>
        <v>8</v>
      </c>
      <c r="F201" s="16">
        <f>SUM(F202:F205)</f>
        <v>1</v>
      </c>
      <c r="G201" s="16">
        <f>SUM(G202:G205)</f>
        <v>4</v>
      </c>
      <c r="H201" s="16" t="s">
        <v>41</v>
      </c>
      <c r="I201" s="16" t="s">
        <v>41</v>
      </c>
      <c r="J201" s="16" t="s">
        <v>41</v>
      </c>
      <c r="K201" s="16" t="s">
        <v>41</v>
      </c>
      <c r="L201" s="16">
        <f>SUM(B201,D201,F201,H201,J201)</f>
        <v>3</v>
      </c>
      <c r="M201" s="16">
        <f>SUM(C201,E201,G201,I201,K201)</f>
        <v>13</v>
      </c>
    </row>
    <row r="202" spans="1:13" ht="15" customHeight="1">
      <c r="A202" s="14" t="s">
        <v>15</v>
      </c>
      <c r="B202" s="17" t="s">
        <v>41</v>
      </c>
      <c r="C202" s="17" t="s">
        <v>41</v>
      </c>
      <c r="D202" s="17">
        <v>2</v>
      </c>
      <c r="E202" s="17">
        <v>5</v>
      </c>
      <c r="F202" s="17" t="s">
        <v>41</v>
      </c>
      <c r="G202" s="17">
        <v>1</v>
      </c>
      <c r="H202" s="17" t="s">
        <v>41</v>
      </c>
      <c r="I202" s="17" t="s">
        <v>41</v>
      </c>
      <c r="J202" s="17" t="s">
        <v>41</v>
      </c>
      <c r="K202" s="17" t="s">
        <v>41</v>
      </c>
      <c r="L202" s="16" t="s">
        <v>41</v>
      </c>
      <c r="M202" s="16">
        <f>SUM(C202,E202,G202,I202,K202)</f>
        <v>6</v>
      </c>
    </row>
    <row r="203" spans="1:13" ht="15" customHeight="1">
      <c r="A203" s="14" t="s">
        <v>14</v>
      </c>
      <c r="B203" s="17" t="s">
        <v>41</v>
      </c>
      <c r="C203" s="17">
        <v>1</v>
      </c>
      <c r="D203" s="17" t="s">
        <v>41</v>
      </c>
      <c r="E203" s="17">
        <v>2</v>
      </c>
      <c r="F203" s="17">
        <v>1</v>
      </c>
      <c r="G203" s="17">
        <v>2</v>
      </c>
      <c r="H203" s="17" t="s">
        <v>41</v>
      </c>
      <c r="I203" s="17" t="s">
        <v>41</v>
      </c>
      <c r="J203" s="17" t="s">
        <v>41</v>
      </c>
      <c r="K203" s="17" t="s">
        <v>41</v>
      </c>
      <c r="L203" s="16">
        <f>SUM(B203,D203,F203,H203,J203)</f>
        <v>1</v>
      </c>
      <c r="M203" s="16">
        <f>SUM(C203,E203,G203,I203,K203)</f>
        <v>5</v>
      </c>
    </row>
    <row r="204" spans="1:13" ht="15" customHeight="1">
      <c r="A204" s="14" t="s">
        <v>190</v>
      </c>
      <c r="B204" s="17" t="s">
        <v>41</v>
      </c>
      <c r="C204" s="17" t="s">
        <v>41</v>
      </c>
      <c r="D204" s="17" t="s">
        <v>41</v>
      </c>
      <c r="E204" s="17">
        <v>1</v>
      </c>
      <c r="F204" s="17" t="s">
        <v>41</v>
      </c>
      <c r="G204" s="17" t="s">
        <v>41</v>
      </c>
      <c r="H204" s="17" t="s">
        <v>41</v>
      </c>
      <c r="I204" s="17" t="s">
        <v>41</v>
      </c>
      <c r="J204" s="17" t="s">
        <v>41</v>
      </c>
      <c r="K204" s="17" t="s">
        <v>41</v>
      </c>
      <c r="L204" s="16" t="s">
        <v>41</v>
      </c>
      <c r="M204" s="16">
        <f>SUM(C204,E204,G204,I204,K204)</f>
        <v>1</v>
      </c>
    </row>
    <row r="205" spans="1:13" ht="15" customHeight="1">
      <c r="A205" s="125" t="s">
        <v>13</v>
      </c>
      <c r="B205" s="126" t="s">
        <v>41</v>
      </c>
      <c r="C205" s="126" t="s">
        <v>41</v>
      </c>
      <c r="D205" s="126" t="s">
        <v>41</v>
      </c>
      <c r="E205" s="126" t="s">
        <v>41</v>
      </c>
      <c r="F205" s="126" t="s">
        <v>41</v>
      </c>
      <c r="G205" s="126">
        <v>1</v>
      </c>
      <c r="H205" s="126" t="s">
        <v>41</v>
      </c>
      <c r="I205" s="126" t="s">
        <v>41</v>
      </c>
      <c r="J205" s="126" t="s">
        <v>41</v>
      </c>
      <c r="K205" s="126" t="s">
        <v>41</v>
      </c>
      <c r="L205" s="128" t="s">
        <v>41</v>
      </c>
      <c r="M205" s="128">
        <f>SUM(C205,E205,G205,I205,K205)</f>
        <v>1</v>
      </c>
    </row>
    <row r="207" ht="15" customHeight="1">
      <c r="A207" s="102" t="s">
        <v>108</v>
      </c>
    </row>
    <row r="208" spans="1:13" ht="66" customHeight="1">
      <c r="A208" s="104"/>
      <c r="B208" s="201" t="s">
        <v>2</v>
      </c>
      <c r="C208" s="201"/>
      <c r="D208" s="201" t="s">
        <v>3</v>
      </c>
      <c r="E208" s="201"/>
      <c r="F208" s="201" t="s">
        <v>4</v>
      </c>
      <c r="G208" s="201"/>
      <c r="H208" s="201" t="s">
        <v>158</v>
      </c>
      <c r="I208" s="201"/>
      <c r="J208" s="201" t="s">
        <v>159</v>
      </c>
      <c r="K208" s="201"/>
      <c r="L208" s="221" t="s">
        <v>1</v>
      </c>
      <c r="M208" s="221"/>
    </row>
    <row r="209" spans="1:13" ht="12.75">
      <c r="A209" s="105"/>
      <c r="B209" s="106" t="s">
        <v>165</v>
      </c>
      <c r="C209" s="106" t="s">
        <v>164</v>
      </c>
      <c r="D209" s="106" t="s">
        <v>165</v>
      </c>
      <c r="E209" s="106" t="s">
        <v>164</v>
      </c>
      <c r="F209" s="106" t="s">
        <v>165</v>
      </c>
      <c r="G209" s="106" t="s">
        <v>164</v>
      </c>
      <c r="H209" s="106" t="s">
        <v>165</v>
      </c>
      <c r="I209" s="106" t="s">
        <v>164</v>
      </c>
      <c r="J209" s="106" t="s">
        <v>165</v>
      </c>
      <c r="K209" s="106" t="s">
        <v>164</v>
      </c>
      <c r="L209" s="107" t="s">
        <v>165</v>
      </c>
      <c r="M209" s="107" t="s">
        <v>164</v>
      </c>
    </row>
    <row r="210" spans="1:13" ht="15" customHeight="1">
      <c r="A210" s="61" t="s">
        <v>1</v>
      </c>
      <c r="B210" s="124">
        <f aca="true" t="shared" si="25" ref="B210:G210">SUM(B212,B219)</f>
        <v>2</v>
      </c>
      <c r="C210" s="124">
        <f t="shared" si="25"/>
        <v>4</v>
      </c>
      <c r="D210" s="124">
        <f t="shared" si="25"/>
        <v>129</v>
      </c>
      <c r="E210" s="124">
        <f t="shared" si="25"/>
        <v>206</v>
      </c>
      <c r="F210" s="124">
        <f t="shared" si="25"/>
        <v>18</v>
      </c>
      <c r="G210" s="124">
        <f t="shared" si="25"/>
        <v>20</v>
      </c>
      <c r="H210" s="124" t="s">
        <v>41</v>
      </c>
      <c r="I210" s="124" t="s">
        <v>41</v>
      </c>
      <c r="J210" s="124">
        <f>SUM(J212,J219)</f>
        <v>310</v>
      </c>
      <c r="K210" s="124">
        <f>SUM(K212,K219)</f>
        <v>513</v>
      </c>
      <c r="L210" s="124">
        <f>SUM(L212,L219)</f>
        <v>459</v>
      </c>
      <c r="M210" s="124">
        <f>SUM(M212,M219)</f>
        <v>743</v>
      </c>
    </row>
    <row r="211" spans="1:13" ht="15" customHeight="1">
      <c r="A211" s="22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1:13" ht="15" customHeight="1">
      <c r="A212" s="13" t="s">
        <v>163</v>
      </c>
      <c r="B212" s="16">
        <f aca="true" t="shared" si="26" ref="B212:G212">SUM(B213:B217)</f>
        <v>2</v>
      </c>
      <c r="C212" s="16">
        <f t="shared" si="26"/>
        <v>3</v>
      </c>
      <c r="D212" s="16">
        <f t="shared" si="26"/>
        <v>128</v>
      </c>
      <c r="E212" s="16">
        <f t="shared" si="26"/>
        <v>200</v>
      </c>
      <c r="F212" s="16">
        <f t="shared" si="26"/>
        <v>16</v>
      </c>
      <c r="G212" s="16">
        <f t="shared" si="26"/>
        <v>17</v>
      </c>
      <c r="H212" s="16" t="s">
        <v>41</v>
      </c>
      <c r="I212" s="16" t="s">
        <v>41</v>
      </c>
      <c r="J212" s="16">
        <f>SUM(J213:J217)</f>
        <v>310</v>
      </c>
      <c r="K212" s="16">
        <f>SUM(K213:K217)</f>
        <v>513</v>
      </c>
      <c r="L212" s="16">
        <f aca="true" t="shared" si="27" ref="L212:L217">SUM(B212,D212,F212,H212,J212)</f>
        <v>456</v>
      </c>
      <c r="M212" s="16">
        <f aca="true" t="shared" si="28" ref="M212:M217">SUM(C212,E212,G212,I212,K212)</f>
        <v>733</v>
      </c>
    </row>
    <row r="213" spans="1:13" ht="15" customHeight="1">
      <c r="A213" s="14" t="s">
        <v>6</v>
      </c>
      <c r="B213" s="19" t="s">
        <v>41</v>
      </c>
      <c r="C213" s="19">
        <v>1</v>
      </c>
      <c r="D213" s="19" t="s">
        <v>41</v>
      </c>
      <c r="E213" s="19" t="s">
        <v>41</v>
      </c>
      <c r="F213" s="19">
        <v>2</v>
      </c>
      <c r="G213" s="19">
        <v>2</v>
      </c>
      <c r="H213" s="19" t="s">
        <v>41</v>
      </c>
      <c r="I213" s="19" t="s">
        <v>41</v>
      </c>
      <c r="J213" s="19">
        <v>310</v>
      </c>
      <c r="K213" s="19">
        <v>513</v>
      </c>
      <c r="L213" s="18">
        <f t="shared" si="27"/>
        <v>312</v>
      </c>
      <c r="M213" s="18">
        <f t="shared" si="28"/>
        <v>516</v>
      </c>
    </row>
    <row r="214" spans="1:13" ht="15" customHeight="1">
      <c r="A214" s="14" t="s">
        <v>8</v>
      </c>
      <c r="B214" s="19" t="s">
        <v>41</v>
      </c>
      <c r="C214" s="19" t="s">
        <v>41</v>
      </c>
      <c r="D214" s="19">
        <v>125</v>
      </c>
      <c r="E214" s="19">
        <v>197</v>
      </c>
      <c r="F214" s="19" t="s">
        <v>41</v>
      </c>
      <c r="G214" s="19" t="s">
        <v>41</v>
      </c>
      <c r="H214" s="19" t="s">
        <v>41</v>
      </c>
      <c r="I214" s="19" t="s">
        <v>41</v>
      </c>
      <c r="J214" s="19" t="s">
        <v>41</v>
      </c>
      <c r="K214" s="19" t="s">
        <v>41</v>
      </c>
      <c r="L214" s="18">
        <f>SUM(B214,D214,F214,H214,J214)</f>
        <v>125</v>
      </c>
      <c r="M214" s="18">
        <f>SUM(C214,E214,G214,I214,K214)</f>
        <v>197</v>
      </c>
    </row>
    <row r="215" spans="1:13" ht="15" customHeight="1">
      <c r="A215" s="14" t="s">
        <v>11</v>
      </c>
      <c r="B215" s="19" t="s">
        <v>41</v>
      </c>
      <c r="C215" s="19" t="s">
        <v>41</v>
      </c>
      <c r="D215" s="19">
        <v>1</v>
      </c>
      <c r="E215" s="19">
        <v>1</v>
      </c>
      <c r="F215" s="19">
        <v>12</v>
      </c>
      <c r="G215" s="19">
        <v>12</v>
      </c>
      <c r="H215" s="19" t="s">
        <v>41</v>
      </c>
      <c r="I215" s="19" t="s">
        <v>41</v>
      </c>
      <c r="J215" s="19" t="s">
        <v>41</v>
      </c>
      <c r="K215" s="19" t="s">
        <v>41</v>
      </c>
      <c r="L215" s="18">
        <f>SUM(B215,D215,F215,H215,J215)</f>
        <v>13</v>
      </c>
      <c r="M215" s="18">
        <f>SUM(C215,E215,G215,I215,K215)</f>
        <v>13</v>
      </c>
    </row>
    <row r="216" spans="1:13" ht="15" customHeight="1">
      <c r="A216" s="14" t="s">
        <v>9</v>
      </c>
      <c r="B216" s="19">
        <v>2</v>
      </c>
      <c r="C216" s="19">
        <v>2</v>
      </c>
      <c r="D216" s="19">
        <v>2</v>
      </c>
      <c r="E216" s="19">
        <v>2</v>
      </c>
      <c r="F216" s="19">
        <v>1</v>
      </c>
      <c r="G216" s="19">
        <v>2</v>
      </c>
      <c r="H216" s="19" t="s">
        <v>41</v>
      </c>
      <c r="I216" s="19" t="s">
        <v>41</v>
      </c>
      <c r="J216" s="19" t="s">
        <v>41</v>
      </c>
      <c r="K216" s="19" t="s">
        <v>41</v>
      </c>
      <c r="L216" s="18">
        <f t="shared" si="27"/>
        <v>5</v>
      </c>
      <c r="M216" s="18">
        <f t="shared" si="28"/>
        <v>6</v>
      </c>
    </row>
    <row r="217" spans="1:13" ht="15" customHeight="1">
      <c r="A217" s="14" t="s">
        <v>10</v>
      </c>
      <c r="B217" s="19" t="s">
        <v>41</v>
      </c>
      <c r="C217" s="19" t="s">
        <v>41</v>
      </c>
      <c r="D217" s="19" t="s">
        <v>41</v>
      </c>
      <c r="E217" s="19" t="s">
        <v>41</v>
      </c>
      <c r="F217" s="19">
        <v>1</v>
      </c>
      <c r="G217" s="19">
        <v>1</v>
      </c>
      <c r="H217" s="19" t="s">
        <v>41</v>
      </c>
      <c r="I217" s="19" t="s">
        <v>41</v>
      </c>
      <c r="J217" s="19" t="s">
        <v>41</v>
      </c>
      <c r="K217" s="19" t="s">
        <v>41</v>
      </c>
      <c r="L217" s="18">
        <f t="shared" si="27"/>
        <v>1</v>
      </c>
      <c r="M217" s="18">
        <f t="shared" si="28"/>
        <v>1</v>
      </c>
    </row>
    <row r="218" spans="1:13" ht="15" customHeight="1">
      <c r="A218" s="14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8"/>
      <c r="M218" s="18"/>
    </row>
    <row r="219" spans="1:13" ht="15" customHeight="1">
      <c r="A219" s="13" t="s">
        <v>12</v>
      </c>
      <c r="B219" s="16" t="s">
        <v>41</v>
      </c>
      <c r="C219" s="16">
        <f>SUM(C220:C223)</f>
        <v>1</v>
      </c>
      <c r="D219" s="16">
        <f>SUM(D220:D223)</f>
        <v>1</v>
      </c>
      <c r="E219" s="16">
        <f>SUM(E220:E223)</f>
        <v>6</v>
      </c>
      <c r="F219" s="16">
        <f>SUM(F220:F223)</f>
        <v>2</v>
      </c>
      <c r="G219" s="16">
        <f>SUM(G220:G223)</f>
        <v>3</v>
      </c>
      <c r="H219" s="16" t="s">
        <v>41</v>
      </c>
      <c r="I219" s="16" t="s">
        <v>41</v>
      </c>
      <c r="J219" s="16" t="s">
        <v>41</v>
      </c>
      <c r="K219" s="16" t="s">
        <v>41</v>
      </c>
      <c r="L219" s="16">
        <f>SUM(B219,D219,F219,H219,J219)</f>
        <v>3</v>
      </c>
      <c r="M219" s="16">
        <f>SUM(C219,E219,G219,I219,K219)</f>
        <v>10</v>
      </c>
    </row>
    <row r="220" spans="1:13" ht="15" customHeight="1">
      <c r="A220" s="14" t="s">
        <v>15</v>
      </c>
      <c r="B220" s="17" t="s">
        <v>41</v>
      </c>
      <c r="C220" s="17" t="s">
        <v>41</v>
      </c>
      <c r="D220" s="17" t="s">
        <v>41</v>
      </c>
      <c r="E220" s="17">
        <v>3</v>
      </c>
      <c r="F220" s="17" t="s">
        <v>41</v>
      </c>
      <c r="G220" s="17">
        <v>1</v>
      </c>
      <c r="H220" s="17" t="s">
        <v>41</v>
      </c>
      <c r="I220" s="17" t="s">
        <v>41</v>
      </c>
      <c r="J220" s="17" t="s">
        <v>41</v>
      </c>
      <c r="K220" s="17" t="s">
        <v>41</v>
      </c>
      <c r="L220" s="16" t="s">
        <v>41</v>
      </c>
      <c r="M220" s="16">
        <f>SUM(C220,E220,G220,I220,K220)</f>
        <v>4</v>
      </c>
    </row>
    <row r="221" spans="1:13" ht="15" customHeight="1">
      <c r="A221" s="14" t="s">
        <v>14</v>
      </c>
      <c r="B221" s="17" t="s">
        <v>41</v>
      </c>
      <c r="C221" s="17">
        <v>1</v>
      </c>
      <c r="D221" s="17">
        <v>1</v>
      </c>
      <c r="E221" s="17">
        <v>2</v>
      </c>
      <c r="F221" s="17">
        <v>1</v>
      </c>
      <c r="G221" s="17">
        <v>1</v>
      </c>
      <c r="H221" s="17" t="s">
        <v>41</v>
      </c>
      <c r="I221" s="17" t="s">
        <v>41</v>
      </c>
      <c r="J221" s="17" t="s">
        <v>41</v>
      </c>
      <c r="K221" s="17" t="s">
        <v>41</v>
      </c>
      <c r="L221" s="16">
        <f>SUM(B221,D221,F221,H221,J221)</f>
        <v>2</v>
      </c>
      <c r="M221" s="16">
        <f>SUM(C221,E221,G221,I221,K221)</f>
        <v>4</v>
      </c>
    </row>
    <row r="222" spans="1:13" ht="15" customHeight="1">
      <c r="A222" s="14" t="s">
        <v>190</v>
      </c>
      <c r="B222" s="17" t="s">
        <v>41</v>
      </c>
      <c r="C222" s="17" t="s">
        <v>41</v>
      </c>
      <c r="D222" s="17" t="s">
        <v>41</v>
      </c>
      <c r="E222" s="17">
        <v>1</v>
      </c>
      <c r="F222" s="17" t="s">
        <v>41</v>
      </c>
      <c r="G222" s="17" t="s">
        <v>41</v>
      </c>
      <c r="H222" s="17" t="s">
        <v>41</v>
      </c>
      <c r="I222" s="17" t="s">
        <v>41</v>
      </c>
      <c r="J222" s="17" t="s">
        <v>41</v>
      </c>
      <c r="K222" s="17" t="s">
        <v>41</v>
      </c>
      <c r="L222" s="16" t="s">
        <v>41</v>
      </c>
      <c r="M222" s="16">
        <f>SUM(C222,E222,G222,I222,K222)</f>
        <v>1</v>
      </c>
    </row>
    <row r="223" spans="1:13" ht="15" customHeight="1">
      <c r="A223" s="125" t="s">
        <v>13</v>
      </c>
      <c r="B223" s="126" t="s">
        <v>41</v>
      </c>
      <c r="C223" s="126" t="s">
        <v>41</v>
      </c>
      <c r="D223" s="126" t="s">
        <v>41</v>
      </c>
      <c r="E223" s="126" t="s">
        <v>41</v>
      </c>
      <c r="F223" s="126">
        <v>1</v>
      </c>
      <c r="G223" s="126">
        <v>1</v>
      </c>
      <c r="H223" s="126" t="s">
        <v>41</v>
      </c>
      <c r="I223" s="126" t="s">
        <v>41</v>
      </c>
      <c r="J223" s="126" t="s">
        <v>41</v>
      </c>
      <c r="K223" s="126" t="s">
        <v>41</v>
      </c>
      <c r="L223" s="128">
        <f>SUM(B223,D223,F223,H223,J223)</f>
        <v>1</v>
      </c>
      <c r="M223" s="128">
        <f>SUM(C223,E223,G223,I223,K223)</f>
        <v>1</v>
      </c>
    </row>
    <row r="225" ht="15" customHeight="1">
      <c r="A225" s="102" t="s">
        <v>108</v>
      </c>
    </row>
    <row r="226" spans="1:13" ht="66" customHeight="1">
      <c r="A226" s="104"/>
      <c r="B226" s="201" t="s">
        <v>2</v>
      </c>
      <c r="C226" s="201"/>
      <c r="D226" s="201" t="s">
        <v>3</v>
      </c>
      <c r="E226" s="201"/>
      <c r="F226" s="201" t="s">
        <v>4</v>
      </c>
      <c r="G226" s="201"/>
      <c r="H226" s="201" t="s">
        <v>158</v>
      </c>
      <c r="I226" s="201"/>
      <c r="J226" s="201" t="s">
        <v>159</v>
      </c>
      <c r="K226" s="201"/>
      <c r="L226" s="221" t="s">
        <v>1</v>
      </c>
      <c r="M226" s="221"/>
    </row>
    <row r="227" spans="1:13" ht="12.75">
      <c r="A227" s="105"/>
      <c r="B227" s="106" t="s">
        <v>188</v>
      </c>
      <c r="C227" s="106" t="s">
        <v>189</v>
      </c>
      <c r="D227" s="106" t="s">
        <v>188</v>
      </c>
      <c r="E227" s="106" t="s">
        <v>189</v>
      </c>
      <c r="F227" s="106" t="s">
        <v>188</v>
      </c>
      <c r="G227" s="106" t="s">
        <v>189</v>
      </c>
      <c r="H227" s="106" t="s">
        <v>188</v>
      </c>
      <c r="I227" s="106" t="s">
        <v>189</v>
      </c>
      <c r="J227" s="106" t="s">
        <v>188</v>
      </c>
      <c r="K227" s="106" t="s">
        <v>189</v>
      </c>
      <c r="L227" s="107" t="s">
        <v>188</v>
      </c>
      <c r="M227" s="107" t="s">
        <v>189</v>
      </c>
    </row>
    <row r="228" spans="1:13" ht="15" customHeight="1">
      <c r="A228" s="61" t="s">
        <v>1</v>
      </c>
      <c r="B228" s="124">
        <f aca="true" t="shared" si="29" ref="B228:G228">SUM(B230,B235)</f>
        <v>2</v>
      </c>
      <c r="C228" s="124">
        <f t="shared" si="29"/>
        <v>2</v>
      </c>
      <c r="D228" s="124">
        <f t="shared" si="29"/>
        <v>77</v>
      </c>
      <c r="E228" s="124">
        <f t="shared" si="29"/>
        <v>77</v>
      </c>
      <c r="F228" s="124">
        <f t="shared" si="29"/>
        <v>2</v>
      </c>
      <c r="G228" s="124">
        <f t="shared" si="29"/>
        <v>2</v>
      </c>
      <c r="H228" s="124" t="s">
        <v>41</v>
      </c>
      <c r="I228" s="124" t="s">
        <v>41</v>
      </c>
      <c r="J228" s="124">
        <f>SUM(J230,J235)</f>
        <v>203</v>
      </c>
      <c r="K228" s="124">
        <f>SUM(K230,K235)</f>
        <v>203</v>
      </c>
      <c r="L228" s="124">
        <f>SUM(L230,L235)</f>
        <v>284</v>
      </c>
      <c r="M228" s="124">
        <f>SUM(M230,M235)</f>
        <v>284</v>
      </c>
    </row>
    <row r="229" spans="1:13" ht="15" customHeight="1">
      <c r="A229" s="22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1:13" ht="15" customHeight="1">
      <c r="A230" s="13" t="s">
        <v>163</v>
      </c>
      <c r="B230" s="16">
        <f aca="true" t="shared" si="30" ref="B230:G230">SUM(B231:B233)</f>
        <v>1</v>
      </c>
      <c r="C230" s="16">
        <f t="shared" si="30"/>
        <v>1</v>
      </c>
      <c r="D230" s="16">
        <f t="shared" si="30"/>
        <v>72</v>
      </c>
      <c r="E230" s="16">
        <f t="shared" si="30"/>
        <v>72</v>
      </c>
      <c r="F230" s="16">
        <f t="shared" si="30"/>
        <v>1</v>
      </c>
      <c r="G230" s="16">
        <f t="shared" si="30"/>
        <v>1</v>
      </c>
      <c r="H230" s="16" t="s">
        <v>41</v>
      </c>
      <c r="I230" s="16" t="s">
        <v>41</v>
      </c>
      <c r="J230" s="16">
        <f>SUM(J231:J233)</f>
        <v>203</v>
      </c>
      <c r="K230" s="16">
        <f>SUM(K231:K233)</f>
        <v>203</v>
      </c>
      <c r="L230" s="16">
        <f aca="true" t="shared" si="31" ref="L230:M233">SUM(B230,D230,F230,H230,J230)</f>
        <v>277</v>
      </c>
      <c r="M230" s="16">
        <f t="shared" si="31"/>
        <v>277</v>
      </c>
    </row>
    <row r="231" spans="1:13" ht="15" customHeight="1">
      <c r="A231" s="14" t="s">
        <v>6</v>
      </c>
      <c r="B231" s="19">
        <v>1</v>
      </c>
      <c r="C231" s="19">
        <v>1</v>
      </c>
      <c r="D231" s="19" t="s">
        <v>41</v>
      </c>
      <c r="E231" s="19" t="s">
        <v>41</v>
      </c>
      <c r="F231" s="19" t="s">
        <v>41</v>
      </c>
      <c r="G231" s="19" t="s">
        <v>41</v>
      </c>
      <c r="H231" s="19" t="s">
        <v>41</v>
      </c>
      <c r="I231" s="19" t="s">
        <v>41</v>
      </c>
      <c r="J231" s="19">
        <v>203</v>
      </c>
      <c r="K231" s="19">
        <v>203</v>
      </c>
      <c r="L231" s="18">
        <f t="shared" si="31"/>
        <v>204</v>
      </c>
      <c r="M231" s="18">
        <f t="shared" si="31"/>
        <v>204</v>
      </c>
    </row>
    <row r="232" spans="1:13" ht="15" customHeight="1">
      <c r="A232" s="14" t="s">
        <v>8</v>
      </c>
      <c r="B232" s="19" t="s">
        <v>41</v>
      </c>
      <c r="C232" s="19" t="s">
        <v>41</v>
      </c>
      <c r="D232" s="19">
        <v>72</v>
      </c>
      <c r="E232" s="19">
        <v>72</v>
      </c>
      <c r="F232" s="19" t="s">
        <v>41</v>
      </c>
      <c r="G232" s="19" t="s">
        <v>41</v>
      </c>
      <c r="H232" s="19" t="s">
        <v>41</v>
      </c>
      <c r="I232" s="19" t="s">
        <v>41</v>
      </c>
      <c r="J232" s="19" t="s">
        <v>41</v>
      </c>
      <c r="K232" s="19" t="s">
        <v>41</v>
      </c>
      <c r="L232" s="18">
        <f t="shared" si="31"/>
        <v>72</v>
      </c>
      <c r="M232" s="18">
        <f t="shared" si="31"/>
        <v>72</v>
      </c>
    </row>
    <row r="233" spans="1:13" ht="15" customHeight="1">
      <c r="A233" s="14" t="s">
        <v>9</v>
      </c>
      <c r="B233" s="19" t="s">
        <v>41</v>
      </c>
      <c r="C233" s="19" t="s">
        <v>41</v>
      </c>
      <c r="D233" s="19" t="s">
        <v>41</v>
      </c>
      <c r="E233" s="19" t="s">
        <v>41</v>
      </c>
      <c r="F233" s="19">
        <v>1</v>
      </c>
      <c r="G233" s="19">
        <v>1</v>
      </c>
      <c r="H233" s="19" t="s">
        <v>41</v>
      </c>
      <c r="I233" s="19" t="s">
        <v>41</v>
      </c>
      <c r="J233" s="19" t="s">
        <v>41</v>
      </c>
      <c r="K233" s="19" t="s">
        <v>41</v>
      </c>
      <c r="L233" s="18">
        <f t="shared" si="31"/>
        <v>1</v>
      </c>
      <c r="M233" s="18">
        <f t="shared" si="31"/>
        <v>1</v>
      </c>
    </row>
    <row r="234" spans="1:13" ht="15" customHeight="1">
      <c r="A234" s="14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8"/>
      <c r="M234" s="18"/>
    </row>
    <row r="235" spans="1:13" ht="15" customHeight="1">
      <c r="A235" s="13" t="s">
        <v>12</v>
      </c>
      <c r="B235" s="16">
        <f aca="true" t="shared" si="32" ref="B235:G235">SUM(B236:B238)</f>
        <v>1</v>
      </c>
      <c r="C235" s="16">
        <f t="shared" si="32"/>
        <v>1</v>
      </c>
      <c r="D235" s="16">
        <f t="shared" si="32"/>
        <v>5</v>
      </c>
      <c r="E235" s="16">
        <f t="shared" si="32"/>
        <v>5</v>
      </c>
      <c r="F235" s="16">
        <f t="shared" si="32"/>
        <v>1</v>
      </c>
      <c r="G235" s="16">
        <f t="shared" si="32"/>
        <v>1</v>
      </c>
      <c r="H235" s="16" t="s">
        <v>41</v>
      </c>
      <c r="I235" s="16" t="s">
        <v>41</v>
      </c>
      <c r="J235" s="16" t="s">
        <v>41</v>
      </c>
      <c r="K235" s="16" t="s">
        <v>41</v>
      </c>
      <c r="L235" s="16">
        <f aca="true" t="shared" si="33" ref="L235:M238">SUM(B235,D235,F235,H235,J235)</f>
        <v>7</v>
      </c>
      <c r="M235" s="16">
        <f t="shared" si="33"/>
        <v>7</v>
      </c>
    </row>
    <row r="236" spans="1:13" ht="15" customHeight="1">
      <c r="A236" s="14" t="s">
        <v>15</v>
      </c>
      <c r="B236" s="17" t="s">
        <v>41</v>
      </c>
      <c r="C236" s="17" t="s">
        <v>41</v>
      </c>
      <c r="D236" s="17">
        <v>3</v>
      </c>
      <c r="E236" s="17">
        <v>3</v>
      </c>
      <c r="F236" s="17">
        <v>1</v>
      </c>
      <c r="G236" s="17">
        <v>1</v>
      </c>
      <c r="H236" s="17" t="s">
        <v>41</v>
      </c>
      <c r="I236" s="17" t="s">
        <v>41</v>
      </c>
      <c r="J236" s="17" t="s">
        <v>41</v>
      </c>
      <c r="K236" s="17" t="s">
        <v>41</v>
      </c>
      <c r="L236" s="16">
        <f t="shared" si="33"/>
        <v>4</v>
      </c>
      <c r="M236" s="16">
        <f t="shared" si="33"/>
        <v>4</v>
      </c>
    </row>
    <row r="237" spans="1:13" ht="15" customHeight="1">
      <c r="A237" s="14" t="s">
        <v>14</v>
      </c>
      <c r="B237" s="17">
        <v>1</v>
      </c>
      <c r="C237" s="17">
        <v>1</v>
      </c>
      <c r="D237" s="17">
        <v>1</v>
      </c>
      <c r="E237" s="17">
        <v>1</v>
      </c>
      <c r="F237" s="17" t="s">
        <v>41</v>
      </c>
      <c r="G237" s="17" t="s">
        <v>41</v>
      </c>
      <c r="H237" s="17" t="s">
        <v>41</v>
      </c>
      <c r="I237" s="17" t="s">
        <v>41</v>
      </c>
      <c r="J237" s="17" t="s">
        <v>41</v>
      </c>
      <c r="K237" s="17" t="s">
        <v>41</v>
      </c>
      <c r="L237" s="16">
        <f t="shared" si="33"/>
        <v>2</v>
      </c>
      <c r="M237" s="16">
        <f t="shared" si="33"/>
        <v>2</v>
      </c>
    </row>
    <row r="238" spans="1:13" ht="15" customHeight="1">
      <c r="A238" s="125" t="s">
        <v>190</v>
      </c>
      <c r="B238" s="126" t="s">
        <v>41</v>
      </c>
      <c r="C238" s="126" t="s">
        <v>41</v>
      </c>
      <c r="D238" s="126">
        <v>1</v>
      </c>
      <c r="E238" s="126">
        <v>1</v>
      </c>
      <c r="F238" s="126" t="s">
        <v>41</v>
      </c>
      <c r="G238" s="126" t="s">
        <v>41</v>
      </c>
      <c r="H238" s="126" t="s">
        <v>41</v>
      </c>
      <c r="I238" s="126" t="s">
        <v>41</v>
      </c>
      <c r="J238" s="126" t="s">
        <v>41</v>
      </c>
      <c r="K238" s="126" t="s">
        <v>41</v>
      </c>
      <c r="L238" s="128">
        <f t="shared" si="33"/>
        <v>1</v>
      </c>
      <c r="M238" s="128">
        <f t="shared" si="33"/>
        <v>1</v>
      </c>
    </row>
    <row r="240" ht="11.25">
      <c r="A240" s="8" t="s">
        <v>191</v>
      </c>
    </row>
    <row r="241" ht="11.25">
      <c r="A241" s="8" t="s">
        <v>192</v>
      </c>
    </row>
  </sheetData>
  <sheetProtection/>
  <mergeCells count="72">
    <mergeCell ref="B23:C23"/>
    <mergeCell ref="D23:E23"/>
    <mergeCell ref="F23:G23"/>
    <mergeCell ref="H23:I23"/>
    <mergeCell ref="J23:K23"/>
    <mergeCell ref="L23:M23"/>
    <mergeCell ref="B65:C65"/>
    <mergeCell ref="D65:E65"/>
    <mergeCell ref="F65:G65"/>
    <mergeCell ref="H65:I65"/>
    <mergeCell ref="J65:K65"/>
    <mergeCell ref="L65:M65"/>
    <mergeCell ref="B107:C107"/>
    <mergeCell ref="D107:E107"/>
    <mergeCell ref="F107:G107"/>
    <mergeCell ref="H107:I107"/>
    <mergeCell ref="J107:K107"/>
    <mergeCell ref="L107:M107"/>
    <mergeCell ref="B149:C149"/>
    <mergeCell ref="D149:E149"/>
    <mergeCell ref="F149:G149"/>
    <mergeCell ref="H149:I149"/>
    <mergeCell ref="J149:K149"/>
    <mergeCell ref="L149:M149"/>
    <mergeCell ref="B190:C190"/>
    <mergeCell ref="D190:E190"/>
    <mergeCell ref="F190:G190"/>
    <mergeCell ref="H190:I190"/>
    <mergeCell ref="J190:K190"/>
    <mergeCell ref="L190:M190"/>
    <mergeCell ref="B226:C226"/>
    <mergeCell ref="D226:E226"/>
    <mergeCell ref="F226:G226"/>
    <mergeCell ref="H226:I226"/>
    <mergeCell ref="J226:K226"/>
    <mergeCell ref="L226:M226"/>
    <mergeCell ref="B208:C208"/>
    <mergeCell ref="D208:E208"/>
    <mergeCell ref="F208:G208"/>
    <mergeCell ref="H208:I208"/>
    <mergeCell ref="J208:K208"/>
    <mergeCell ref="L208:M208"/>
    <mergeCell ref="B170:C170"/>
    <mergeCell ref="D170:E170"/>
    <mergeCell ref="F170:G170"/>
    <mergeCell ref="H170:I170"/>
    <mergeCell ref="J170:K170"/>
    <mergeCell ref="L170:M170"/>
    <mergeCell ref="B128:C128"/>
    <mergeCell ref="D128:E128"/>
    <mergeCell ref="F128:G128"/>
    <mergeCell ref="H128:I128"/>
    <mergeCell ref="J128:K128"/>
    <mergeCell ref="L128:M128"/>
    <mergeCell ref="B86:C86"/>
    <mergeCell ref="D86:E86"/>
    <mergeCell ref="F86:G86"/>
    <mergeCell ref="H86:I86"/>
    <mergeCell ref="J86:K86"/>
    <mergeCell ref="L86:M86"/>
    <mergeCell ref="B44:C44"/>
    <mergeCell ref="D44:E44"/>
    <mergeCell ref="F44:G44"/>
    <mergeCell ref="H44:I44"/>
    <mergeCell ref="J44:K44"/>
    <mergeCell ref="L44:M44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zoomScalePageLayoutView="0" workbookViewId="0" topLeftCell="A1">
      <selection activeCell="A84" sqref="A84"/>
    </sheetView>
  </sheetViews>
  <sheetFormatPr defaultColWidth="9.00390625" defaultRowHeight="12.75"/>
  <cols>
    <col min="1" max="1" width="19.75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158</v>
      </c>
      <c r="I2" s="201"/>
      <c r="J2" s="201" t="s">
        <v>159</v>
      </c>
      <c r="K2" s="201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124" t="s">
        <v>41</v>
      </c>
      <c r="C4" s="124">
        <f>SUM(C6:C12)</f>
        <v>1</v>
      </c>
      <c r="D4" s="124">
        <f>SUM(D6:D12)</f>
        <v>171</v>
      </c>
      <c r="E4" s="124">
        <f>SUM(E6:E12)</f>
        <v>2321</v>
      </c>
      <c r="F4" s="124">
        <f>SUM(F6:F12)</f>
        <v>1</v>
      </c>
      <c r="G4" s="124">
        <f>SUM(G6:G12)</f>
        <v>301</v>
      </c>
      <c r="H4" s="124" t="s">
        <v>41</v>
      </c>
      <c r="I4" s="124" t="s">
        <v>41</v>
      </c>
      <c r="J4" s="124">
        <f>SUM(J6:J12)</f>
        <v>844</v>
      </c>
      <c r="K4" s="124">
        <f>SUM(K6:K12)</f>
        <v>9923</v>
      </c>
      <c r="L4" s="124">
        <f>SUM(L6:L12)</f>
        <v>1016</v>
      </c>
      <c r="M4" s="124">
        <f>SUM(M6:M12)</f>
        <v>12546</v>
      </c>
    </row>
    <row r="5" spans="1:13" ht="1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14" t="s">
        <v>6</v>
      </c>
      <c r="B6" s="19" t="s">
        <v>41</v>
      </c>
      <c r="C6" s="19" t="s">
        <v>41</v>
      </c>
      <c r="D6" s="19">
        <v>1</v>
      </c>
      <c r="E6" s="19">
        <v>6</v>
      </c>
      <c r="F6" s="19">
        <v>1</v>
      </c>
      <c r="G6" s="19">
        <v>266</v>
      </c>
      <c r="H6" s="19" t="s">
        <v>41</v>
      </c>
      <c r="I6" s="19" t="s">
        <v>41</v>
      </c>
      <c r="J6" s="19">
        <v>843</v>
      </c>
      <c r="K6" s="19">
        <v>9915</v>
      </c>
      <c r="L6" s="18">
        <f>SUM(B6,D6,F6,H6,J6)</f>
        <v>845</v>
      </c>
      <c r="M6" s="18">
        <f>SUM(C6,E6,G6,I6,K6)</f>
        <v>10187</v>
      </c>
    </row>
    <row r="7" spans="1:13" ht="15" customHeight="1">
      <c r="A7" s="14" t="s">
        <v>8</v>
      </c>
      <c r="B7" s="19" t="s">
        <v>41</v>
      </c>
      <c r="C7" s="19" t="s">
        <v>41</v>
      </c>
      <c r="D7" s="19">
        <v>170</v>
      </c>
      <c r="E7" s="19">
        <v>2309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>
        <v>2</v>
      </c>
      <c r="L7" s="18">
        <f>SUM(B7,D7,F7,H7,J7)</f>
        <v>170</v>
      </c>
      <c r="M7" s="18">
        <f>SUM(C7,E7,G7,I7,K7)</f>
        <v>2311</v>
      </c>
    </row>
    <row r="8" spans="1:13" ht="15" customHeight="1">
      <c r="A8" s="14" t="s">
        <v>9</v>
      </c>
      <c r="B8" s="19" t="s">
        <v>41</v>
      </c>
      <c r="C8" s="19" t="s">
        <v>41</v>
      </c>
      <c r="D8" s="19" t="s">
        <v>41</v>
      </c>
      <c r="E8" s="19" t="s">
        <v>41</v>
      </c>
      <c r="F8" s="19" t="s">
        <v>41</v>
      </c>
      <c r="G8" s="19">
        <v>5</v>
      </c>
      <c r="H8" s="19" t="s">
        <v>41</v>
      </c>
      <c r="I8" s="19" t="s">
        <v>41</v>
      </c>
      <c r="J8" s="19" t="s">
        <v>41</v>
      </c>
      <c r="K8" s="19" t="s">
        <v>41</v>
      </c>
      <c r="L8" s="18" t="s">
        <v>41</v>
      </c>
      <c r="M8" s="18">
        <f>SUM(C8,E8,G8,I8,K8)</f>
        <v>5</v>
      </c>
    </row>
    <row r="9" spans="1:13" ht="15" customHeight="1">
      <c r="A9" s="14" t="s">
        <v>10</v>
      </c>
      <c r="B9" s="19" t="s">
        <v>41</v>
      </c>
      <c r="C9" s="19" t="s">
        <v>41</v>
      </c>
      <c r="D9" s="19" t="s">
        <v>41</v>
      </c>
      <c r="E9" s="19" t="s">
        <v>41</v>
      </c>
      <c r="F9" s="19" t="s">
        <v>41</v>
      </c>
      <c r="G9" s="19">
        <v>1</v>
      </c>
      <c r="H9" s="19" t="s">
        <v>41</v>
      </c>
      <c r="I9" s="19" t="s">
        <v>41</v>
      </c>
      <c r="J9" s="19" t="s">
        <v>41</v>
      </c>
      <c r="K9" s="19">
        <v>1</v>
      </c>
      <c r="L9" s="18" t="s">
        <v>41</v>
      </c>
      <c r="M9" s="18">
        <f>SUM(C9,E9,G9,I9,K9)</f>
        <v>2</v>
      </c>
    </row>
    <row r="10" spans="1:13" ht="15" customHeight="1">
      <c r="A10" s="14" t="s">
        <v>11</v>
      </c>
      <c r="B10" s="19" t="s">
        <v>41</v>
      </c>
      <c r="C10" s="19" t="s">
        <v>41</v>
      </c>
      <c r="D10" s="19" t="s">
        <v>41</v>
      </c>
      <c r="E10" s="19">
        <v>2</v>
      </c>
      <c r="F10" s="19" t="s">
        <v>41</v>
      </c>
      <c r="G10" s="19">
        <v>29</v>
      </c>
      <c r="H10" s="19" t="s">
        <v>41</v>
      </c>
      <c r="I10" s="19" t="s">
        <v>41</v>
      </c>
      <c r="J10" s="19">
        <v>1</v>
      </c>
      <c r="K10" s="19">
        <v>4</v>
      </c>
      <c r="L10" s="18">
        <f>SUM(B10,D10,F10,H10,J10)</f>
        <v>1</v>
      </c>
      <c r="M10" s="18">
        <f>SUM(C10,E10,G10,I10,K10)</f>
        <v>35</v>
      </c>
    </row>
    <row r="11" spans="1:13" ht="15" customHeight="1">
      <c r="A11" s="14" t="s">
        <v>193</v>
      </c>
      <c r="B11" s="19" t="s">
        <v>41</v>
      </c>
      <c r="C11" s="19">
        <v>1</v>
      </c>
      <c r="D11" s="19" t="s">
        <v>41</v>
      </c>
      <c r="E11" s="19" t="s">
        <v>41</v>
      </c>
      <c r="F11" s="19" t="s">
        <v>41</v>
      </c>
      <c r="G11" s="19" t="s">
        <v>41</v>
      </c>
      <c r="H11" s="19" t="s">
        <v>41</v>
      </c>
      <c r="I11" s="19" t="s">
        <v>41</v>
      </c>
      <c r="J11" s="19" t="s">
        <v>41</v>
      </c>
      <c r="K11" s="19" t="s">
        <v>41</v>
      </c>
      <c r="L11" s="18" t="s">
        <v>41</v>
      </c>
      <c r="M11" s="18">
        <f>SUM(C11,E11,G11,I11,K11)</f>
        <v>1</v>
      </c>
    </row>
    <row r="12" spans="1:13" ht="15" customHeight="1">
      <c r="A12" s="125" t="s">
        <v>107</v>
      </c>
      <c r="B12" s="130" t="s">
        <v>41</v>
      </c>
      <c r="C12" s="130" t="s">
        <v>41</v>
      </c>
      <c r="D12" s="130" t="s">
        <v>41</v>
      </c>
      <c r="E12" s="130">
        <v>4</v>
      </c>
      <c r="F12" s="130" t="s">
        <v>41</v>
      </c>
      <c r="G12" s="130" t="s">
        <v>41</v>
      </c>
      <c r="H12" s="130" t="s">
        <v>41</v>
      </c>
      <c r="I12" s="130" t="s">
        <v>41</v>
      </c>
      <c r="J12" s="130" t="s">
        <v>41</v>
      </c>
      <c r="K12" s="130">
        <v>1</v>
      </c>
      <c r="L12" s="131" t="s">
        <v>41</v>
      </c>
      <c r="M12" s="131">
        <f>SUM(C12,E12,G12,I12,K12)</f>
        <v>5</v>
      </c>
    </row>
    <row r="14" ht="15" customHeight="1">
      <c r="A14" s="102" t="s">
        <v>108</v>
      </c>
    </row>
    <row r="15" spans="1:13" ht="66" customHeight="1">
      <c r="A15" s="104"/>
      <c r="B15" s="201" t="s">
        <v>2</v>
      </c>
      <c r="C15" s="201"/>
      <c r="D15" s="201" t="s">
        <v>3</v>
      </c>
      <c r="E15" s="201"/>
      <c r="F15" s="201" t="s">
        <v>4</v>
      </c>
      <c r="G15" s="201"/>
      <c r="H15" s="201" t="s">
        <v>158</v>
      </c>
      <c r="I15" s="201"/>
      <c r="J15" s="201" t="s">
        <v>159</v>
      </c>
      <c r="K15" s="201"/>
      <c r="L15" s="221" t="s">
        <v>1</v>
      </c>
      <c r="M15" s="221"/>
    </row>
    <row r="16" spans="1:13" ht="12.75">
      <c r="A16" s="105"/>
      <c r="B16" s="106" t="s">
        <v>183</v>
      </c>
      <c r="C16" s="106" t="s">
        <v>184</v>
      </c>
      <c r="D16" s="106" t="s">
        <v>183</v>
      </c>
      <c r="E16" s="106" t="s">
        <v>184</v>
      </c>
      <c r="F16" s="106" t="s">
        <v>183</v>
      </c>
      <c r="G16" s="106" t="s">
        <v>184</v>
      </c>
      <c r="H16" s="106" t="s">
        <v>183</v>
      </c>
      <c r="I16" s="106" t="s">
        <v>184</v>
      </c>
      <c r="J16" s="106" t="s">
        <v>183</v>
      </c>
      <c r="K16" s="106" t="s">
        <v>184</v>
      </c>
      <c r="L16" s="107" t="s">
        <v>183</v>
      </c>
      <c r="M16" s="107" t="s">
        <v>184</v>
      </c>
    </row>
    <row r="17" spans="1:13" ht="15" customHeight="1">
      <c r="A17" s="61" t="s">
        <v>1</v>
      </c>
      <c r="B17" s="124">
        <f>SUM(B19:B25)</f>
        <v>1</v>
      </c>
      <c r="C17" s="124">
        <f>SUM(C19:C25)</f>
        <v>1</v>
      </c>
      <c r="D17" s="124">
        <f>SUM(D19:D25)</f>
        <v>266</v>
      </c>
      <c r="E17" s="124">
        <f>SUM(E19:E25)</f>
        <v>2150</v>
      </c>
      <c r="F17" s="124" t="s">
        <v>41</v>
      </c>
      <c r="G17" s="124">
        <f>SUM(G19:G25)</f>
        <v>300</v>
      </c>
      <c r="H17" s="124" t="s">
        <v>41</v>
      </c>
      <c r="I17" s="124" t="s">
        <v>41</v>
      </c>
      <c r="J17" s="124">
        <f>SUM(J19:J25)</f>
        <v>947</v>
      </c>
      <c r="K17" s="124">
        <f>SUM(K19:K25)</f>
        <v>9079</v>
      </c>
      <c r="L17" s="124">
        <f>SUM(L19:L25)</f>
        <v>1214</v>
      </c>
      <c r="M17" s="124">
        <f>SUM(M19:M25)</f>
        <v>11530</v>
      </c>
    </row>
    <row r="18" spans="1:13" ht="15" customHeight="1">
      <c r="A18" s="2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ht="15" customHeight="1">
      <c r="A19" s="14" t="s">
        <v>6</v>
      </c>
      <c r="B19" s="19" t="s">
        <v>41</v>
      </c>
      <c r="C19" s="19" t="s">
        <v>41</v>
      </c>
      <c r="D19" s="19">
        <v>1</v>
      </c>
      <c r="E19" s="19">
        <v>5</v>
      </c>
      <c r="F19" s="19" t="s">
        <v>41</v>
      </c>
      <c r="G19" s="19">
        <v>265</v>
      </c>
      <c r="H19" s="19" t="s">
        <v>41</v>
      </c>
      <c r="I19" s="19" t="s">
        <v>41</v>
      </c>
      <c r="J19" s="19">
        <v>945</v>
      </c>
      <c r="K19" s="19">
        <v>9072</v>
      </c>
      <c r="L19" s="18">
        <f>SUM(B19,D19,F19,H19,J19)</f>
        <v>946</v>
      </c>
      <c r="M19" s="18">
        <f>SUM(C19,E19,G19,I19,K19)</f>
        <v>9342</v>
      </c>
    </row>
    <row r="20" spans="1:13" ht="15" customHeight="1">
      <c r="A20" s="14" t="s">
        <v>8</v>
      </c>
      <c r="B20" s="19" t="s">
        <v>41</v>
      </c>
      <c r="C20" s="19" t="s">
        <v>41</v>
      </c>
      <c r="D20" s="19">
        <v>265</v>
      </c>
      <c r="E20" s="19">
        <v>2139</v>
      </c>
      <c r="F20" s="19" t="s">
        <v>41</v>
      </c>
      <c r="G20" s="19" t="s">
        <v>41</v>
      </c>
      <c r="H20" s="19" t="s">
        <v>41</v>
      </c>
      <c r="I20" s="19" t="s">
        <v>41</v>
      </c>
      <c r="J20" s="19">
        <v>1</v>
      </c>
      <c r="K20" s="19">
        <v>2</v>
      </c>
      <c r="L20" s="18">
        <f>SUM(B20,D20,F20,H20,J20)</f>
        <v>266</v>
      </c>
      <c r="M20" s="18">
        <f>SUM(C20,E20,G20,I20,K20)</f>
        <v>2141</v>
      </c>
    </row>
    <row r="21" spans="1:13" ht="15" customHeight="1">
      <c r="A21" s="14" t="s">
        <v>9</v>
      </c>
      <c r="B21" s="19" t="s">
        <v>41</v>
      </c>
      <c r="C21" s="19" t="s">
        <v>41</v>
      </c>
      <c r="D21" s="19" t="s">
        <v>41</v>
      </c>
      <c r="E21" s="19" t="s">
        <v>41</v>
      </c>
      <c r="F21" s="19" t="s">
        <v>41</v>
      </c>
      <c r="G21" s="19">
        <v>5</v>
      </c>
      <c r="H21" s="19" t="s">
        <v>41</v>
      </c>
      <c r="I21" s="19" t="s">
        <v>41</v>
      </c>
      <c r="J21" s="19" t="s">
        <v>41</v>
      </c>
      <c r="K21" s="19" t="s">
        <v>41</v>
      </c>
      <c r="L21" s="18" t="s">
        <v>41</v>
      </c>
      <c r="M21" s="18">
        <f>SUM(C21,E21,G21,I21,K21)</f>
        <v>5</v>
      </c>
    </row>
    <row r="22" spans="1:13" ht="15" customHeight="1">
      <c r="A22" s="14" t="s">
        <v>10</v>
      </c>
      <c r="B22" s="19" t="s">
        <v>41</v>
      </c>
      <c r="C22" s="19" t="s">
        <v>41</v>
      </c>
      <c r="D22" s="19" t="s">
        <v>41</v>
      </c>
      <c r="E22" s="19" t="s">
        <v>41</v>
      </c>
      <c r="F22" s="19" t="s">
        <v>41</v>
      </c>
      <c r="G22" s="19">
        <v>1</v>
      </c>
      <c r="H22" s="19" t="s">
        <v>41</v>
      </c>
      <c r="I22" s="19" t="s">
        <v>41</v>
      </c>
      <c r="J22" s="19" t="s">
        <v>41</v>
      </c>
      <c r="K22" s="19">
        <v>1</v>
      </c>
      <c r="L22" s="18" t="s">
        <v>41</v>
      </c>
      <c r="M22" s="18">
        <f>SUM(C22,E22,G22,I22,K22)</f>
        <v>2</v>
      </c>
    </row>
    <row r="23" spans="1:13" ht="15" customHeight="1">
      <c r="A23" s="14" t="s">
        <v>11</v>
      </c>
      <c r="B23" s="19" t="s">
        <v>41</v>
      </c>
      <c r="C23" s="19" t="s">
        <v>41</v>
      </c>
      <c r="D23" s="19" t="s">
        <v>41</v>
      </c>
      <c r="E23" s="19">
        <v>2</v>
      </c>
      <c r="F23" s="19" t="s">
        <v>41</v>
      </c>
      <c r="G23" s="19">
        <v>29</v>
      </c>
      <c r="H23" s="19" t="s">
        <v>41</v>
      </c>
      <c r="I23" s="19" t="s">
        <v>41</v>
      </c>
      <c r="J23" s="19">
        <v>1</v>
      </c>
      <c r="K23" s="19">
        <v>3</v>
      </c>
      <c r="L23" s="18">
        <f>SUM(B23,D23,F23,H23,J23)</f>
        <v>1</v>
      </c>
      <c r="M23" s="18">
        <f>SUM(C23,E23,G23,I23,K23)</f>
        <v>34</v>
      </c>
    </row>
    <row r="24" spans="1:13" ht="15" customHeight="1">
      <c r="A24" s="14" t="s">
        <v>193</v>
      </c>
      <c r="B24" s="19">
        <v>1</v>
      </c>
      <c r="C24" s="19">
        <v>1</v>
      </c>
      <c r="D24" s="19" t="s">
        <v>41</v>
      </c>
      <c r="E24" s="19" t="s">
        <v>41</v>
      </c>
      <c r="F24" s="19" t="s">
        <v>41</v>
      </c>
      <c r="G24" s="19" t="s">
        <v>41</v>
      </c>
      <c r="H24" s="19" t="s">
        <v>41</v>
      </c>
      <c r="I24" s="19" t="s">
        <v>41</v>
      </c>
      <c r="J24" s="19" t="s">
        <v>41</v>
      </c>
      <c r="K24" s="19" t="s">
        <v>41</v>
      </c>
      <c r="L24" s="18">
        <f>SUM(B24,D24,F24,H24,J24)</f>
        <v>1</v>
      </c>
      <c r="M24" s="18">
        <f>SUM(C24,E24,G24,I24,K24)</f>
        <v>1</v>
      </c>
    </row>
    <row r="25" spans="1:13" ht="15" customHeight="1">
      <c r="A25" s="125" t="s">
        <v>107</v>
      </c>
      <c r="B25" s="130" t="s">
        <v>41</v>
      </c>
      <c r="C25" s="130" t="s">
        <v>41</v>
      </c>
      <c r="D25" s="130" t="s">
        <v>41</v>
      </c>
      <c r="E25" s="130">
        <v>4</v>
      </c>
      <c r="F25" s="130" t="s">
        <v>41</v>
      </c>
      <c r="G25" s="130" t="s">
        <v>41</v>
      </c>
      <c r="H25" s="130" t="s">
        <v>41</v>
      </c>
      <c r="I25" s="130" t="s">
        <v>41</v>
      </c>
      <c r="J25" s="130" t="s">
        <v>41</v>
      </c>
      <c r="K25" s="130">
        <v>1</v>
      </c>
      <c r="L25" s="131" t="s">
        <v>41</v>
      </c>
      <c r="M25" s="131">
        <f>SUM(C25,E25,G25,I25,K25)</f>
        <v>5</v>
      </c>
    </row>
    <row r="27" ht="15" customHeight="1">
      <c r="A27" s="102" t="s">
        <v>108</v>
      </c>
    </row>
    <row r="28" spans="1:13" ht="66" customHeight="1">
      <c r="A28" s="104"/>
      <c r="B28" s="201" t="s">
        <v>2</v>
      </c>
      <c r="C28" s="201"/>
      <c r="D28" s="201" t="s">
        <v>3</v>
      </c>
      <c r="E28" s="201"/>
      <c r="F28" s="201" t="s">
        <v>4</v>
      </c>
      <c r="G28" s="201"/>
      <c r="H28" s="201" t="s">
        <v>158</v>
      </c>
      <c r="I28" s="201"/>
      <c r="J28" s="201" t="s">
        <v>159</v>
      </c>
      <c r="K28" s="201"/>
      <c r="L28" s="221" t="s">
        <v>1</v>
      </c>
      <c r="M28" s="221"/>
    </row>
    <row r="29" spans="1:13" ht="12.75">
      <c r="A29" s="105"/>
      <c r="B29" s="106" t="s">
        <v>181</v>
      </c>
      <c r="C29" s="106" t="s">
        <v>182</v>
      </c>
      <c r="D29" s="106" t="s">
        <v>181</v>
      </c>
      <c r="E29" s="106" t="s">
        <v>182</v>
      </c>
      <c r="F29" s="106" t="s">
        <v>181</v>
      </c>
      <c r="G29" s="106" t="s">
        <v>182</v>
      </c>
      <c r="H29" s="106" t="s">
        <v>181</v>
      </c>
      <c r="I29" s="106" t="s">
        <v>182</v>
      </c>
      <c r="J29" s="106" t="s">
        <v>181</v>
      </c>
      <c r="K29" s="106" t="s">
        <v>182</v>
      </c>
      <c r="L29" s="107" t="s">
        <v>181</v>
      </c>
      <c r="M29" s="107" t="s">
        <v>182</v>
      </c>
    </row>
    <row r="30" spans="1:13" ht="15" customHeight="1">
      <c r="A30" s="61" t="s">
        <v>1</v>
      </c>
      <c r="B30" s="124" t="s">
        <v>41</v>
      </c>
      <c r="C30" s="124" t="s">
        <v>41</v>
      </c>
      <c r="D30" s="124">
        <f>SUM(D32:D37)</f>
        <v>238</v>
      </c>
      <c r="E30" s="124">
        <f>SUM(E32:E37)</f>
        <v>1884</v>
      </c>
      <c r="F30" s="124">
        <f>SUM(F32:F37)</f>
        <v>3</v>
      </c>
      <c r="G30" s="124">
        <f>SUM(G32:G37)</f>
        <v>300</v>
      </c>
      <c r="H30" s="124" t="s">
        <v>41</v>
      </c>
      <c r="I30" s="124" t="s">
        <v>41</v>
      </c>
      <c r="J30" s="124">
        <f>SUM(J32:J37)</f>
        <v>1017</v>
      </c>
      <c r="K30" s="124">
        <f>SUM(K32:K37)</f>
        <v>8132</v>
      </c>
      <c r="L30" s="124">
        <f>SUM(L32:L37)</f>
        <v>1258</v>
      </c>
      <c r="M30" s="124">
        <f>SUM(M32:M37)</f>
        <v>10316</v>
      </c>
    </row>
    <row r="31" spans="1:13" ht="15" customHeight="1">
      <c r="A31" s="22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5" customHeight="1">
      <c r="A32" s="14" t="s">
        <v>6</v>
      </c>
      <c r="B32" s="19" t="s">
        <v>41</v>
      </c>
      <c r="C32" s="19" t="s">
        <v>41</v>
      </c>
      <c r="D32" s="19">
        <v>1</v>
      </c>
      <c r="E32" s="19">
        <v>4</v>
      </c>
      <c r="F32" s="19">
        <v>3</v>
      </c>
      <c r="G32" s="19">
        <v>265</v>
      </c>
      <c r="H32" s="19" t="s">
        <v>41</v>
      </c>
      <c r="I32" s="19" t="s">
        <v>41</v>
      </c>
      <c r="J32" s="19">
        <v>1017</v>
      </c>
      <c r="K32" s="19">
        <v>8127</v>
      </c>
      <c r="L32" s="18">
        <f>SUM(B32,D32,F32,H32,J32)</f>
        <v>1021</v>
      </c>
      <c r="M32" s="18">
        <f>SUM(C32,E32,G32,I32,K32)</f>
        <v>8396</v>
      </c>
    </row>
    <row r="33" spans="1:13" ht="15" customHeight="1">
      <c r="A33" s="14" t="s">
        <v>8</v>
      </c>
      <c r="B33" s="19" t="s">
        <v>41</v>
      </c>
      <c r="C33" s="19" t="s">
        <v>41</v>
      </c>
      <c r="D33" s="19">
        <v>237</v>
      </c>
      <c r="E33" s="19">
        <v>1874</v>
      </c>
      <c r="F33" s="19" t="s">
        <v>41</v>
      </c>
      <c r="G33" s="19" t="s">
        <v>41</v>
      </c>
      <c r="H33" s="19" t="s">
        <v>41</v>
      </c>
      <c r="I33" s="19" t="s">
        <v>41</v>
      </c>
      <c r="J33" s="19" t="s">
        <v>41</v>
      </c>
      <c r="K33" s="19">
        <v>1</v>
      </c>
      <c r="L33" s="18">
        <f>SUM(B33,D33,F33,H33,J33)</f>
        <v>237</v>
      </c>
      <c r="M33" s="18">
        <f>SUM(C33,E33,G33,I33,K33)</f>
        <v>1875</v>
      </c>
    </row>
    <row r="34" spans="1:13" ht="15" customHeight="1">
      <c r="A34" s="14" t="s">
        <v>9</v>
      </c>
      <c r="B34" s="19" t="s">
        <v>41</v>
      </c>
      <c r="C34" s="19" t="s">
        <v>41</v>
      </c>
      <c r="D34" s="19" t="s">
        <v>41</v>
      </c>
      <c r="E34" s="19" t="s">
        <v>41</v>
      </c>
      <c r="F34" s="19" t="s">
        <v>41</v>
      </c>
      <c r="G34" s="19">
        <v>5</v>
      </c>
      <c r="H34" s="19" t="s">
        <v>41</v>
      </c>
      <c r="I34" s="19" t="s">
        <v>41</v>
      </c>
      <c r="J34" s="19" t="s">
        <v>41</v>
      </c>
      <c r="K34" s="19" t="s">
        <v>41</v>
      </c>
      <c r="L34" s="18" t="s">
        <v>41</v>
      </c>
      <c r="M34" s="18">
        <f>SUM(C34,E34,G34,I34,K34)</f>
        <v>5</v>
      </c>
    </row>
    <row r="35" spans="1:13" ht="15" customHeight="1">
      <c r="A35" s="14" t="s">
        <v>10</v>
      </c>
      <c r="B35" s="19" t="s">
        <v>41</v>
      </c>
      <c r="C35" s="19" t="s">
        <v>41</v>
      </c>
      <c r="D35" s="19" t="s">
        <v>41</v>
      </c>
      <c r="E35" s="19" t="s">
        <v>41</v>
      </c>
      <c r="F35" s="19" t="s">
        <v>41</v>
      </c>
      <c r="G35" s="19">
        <v>1</v>
      </c>
      <c r="H35" s="19" t="s">
        <v>41</v>
      </c>
      <c r="I35" s="19" t="s">
        <v>41</v>
      </c>
      <c r="J35" s="19" t="s">
        <v>41</v>
      </c>
      <c r="K35" s="19">
        <v>1</v>
      </c>
      <c r="L35" s="18" t="s">
        <v>41</v>
      </c>
      <c r="M35" s="18">
        <f>SUM(C35,E35,G35,I35,K35)</f>
        <v>2</v>
      </c>
    </row>
    <row r="36" spans="1:13" ht="15" customHeight="1">
      <c r="A36" s="14" t="s">
        <v>11</v>
      </c>
      <c r="B36" s="19" t="s">
        <v>41</v>
      </c>
      <c r="C36" s="19" t="s">
        <v>41</v>
      </c>
      <c r="D36" s="19" t="s">
        <v>41</v>
      </c>
      <c r="E36" s="19">
        <v>2</v>
      </c>
      <c r="F36" s="19" t="s">
        <v>41</v>
      </c>
      <c r="G36" s="19">
        <v>29</v>
      </c>
      <c r="H36" s="19" t="s">
        <v>41</v>
      </c>
      <c r="I36" s="19" t="s">
        <v>41</v>
      </c>
      <c r="J36" s="19" t="s">
        <v>41</v>
      </c>
      <c r="K36" s="19">
        <v>2</v>
      </c>
      <c r="L36" s="18" t="s">
        <v>41</v>
      </c>
      <c r="M36" s="18">
        <f>SUM(C36,E36,G36,I36,K36)</f>
        <v>33</v>
      </c>
    </row>
    <row r="37" spans="1:13" ht="15" customHeight="1">
      <c r="A37" s="125" t="s">
        <v>107</v>
      </c>
      <c r="B37" s="130" t="s">
        <v>41</v>
      </c>
      <c r="C37" s="130" t="s">
        <v>41</v>
      </c>
      <c r="D37" s="130" t="s">
        <v>41</v>
      </c>
      <c r="E37" s="130">
        <v>4</v>
      </c>
      <c r="F37" s="130" t="s">
        <v>41</v>
      </c>
      <c r="G37" s="130" t="s">
        <v>41</v>
      </c>
      <c r="H37" s="130" t="s">
        <v>41</v>
      </c>
      <c r="I37" s="130" t="s">
        <v>41</v>
      </c>
      <c r="J37" s="130" t="s">
        <v>41</v>
      </c>
      <c r="K37" s="130">
        <v>1</v>
      </c>
      <c r="L37" s="131" t="s">
        <v>41</v>
      </c>
      <c r="M37" s="131">
        <f>SUM(C37,E37,G37,I37,K37)</f>
        <v>5</v>
      </c>
    </row>
    <row r="39" ht="15" customHeight="1">
      <c r="A39" s="102" t="s">
        <v>108</v>
      </c>
    </row>
    <row r="40" spans="1:13" ht="66" customHeight="1">
      <c r="A40" s="104"/>
      <c r="B40" s="201" t="s">
        <v>2</v>
      </c>
      <c r="C40" s="201"/>
      <c r="D40" s="201" t="s">
        <v>3</v>
      </c>
      <c r="E40" s="201"/>
      <c r="F40" s="201" t="s">
        <v>4</v>
      </c>
      <c r="G40" s="201"/>
      <c r="H40" s="201" t="s">
        <v>158</v>
      </c>
      <c r="I40" s="201"/>
      <c r="J40" s="201" t="s">
        <v>159</v>
      </c>
      <c r="K40" s="201"/>
      <c r="L40" s="221" t="s">
        <v>1</v>
      </c>
      <c r="M40" s="221"/>
    </row>
    <row r="41" spans="1:13" ht="12.75">
      <c r="A41" s="105"/>
      <c r="B41" s="106" t="s">
        <v>179</v>
      </c>
      <c r="C41" s="106" t="s">
        <v>180</v>
      </c>
      <c r="D41" s="106" t="s">
        <v>179</v>
      </c>
      <c r="E41" s="106" t="s">
        <v>180</v>
      </c>
      <c r="F41" s="106" t="s">
        <v>179</v>
      </c>
      <c r="G41" s="106" t="s">
        <v>180</v>
      </c>
      <c r="H41" s="106" t="s">
        <v>179</v>
      </c>
      <c r="I41" s="106" t="s">
        <v>180</v>
      </c>
      <c r="J41" s="106" t="s">
        <v>179</v>
      </c>
      <c r="K41" s="106" t="s">
        <v>180</v>
      </c>
      <c r="L41" s="107" t="s">
        <v>179</v>
      </c>
      <c r="M41" s="107" t="s">
        <v>180</v>
      </c>
    </row>
    <row r="42" spans="1:13" ht="15" customHeight="1">
      <c r="A42" s="61" t="s">
        <v>1</v>
      </c>
      <c r="B42" s="124" t="s">
        <v>41</v>
      </c>
      <c r="C42" s="124" t="s">
        <v>41</v>
      </c>
      <c r="D42" s="124">
        <f>SUM(D44:D49)</f>
        <v>225</v>
      </c>
      <c r="E42" s="124">
        <f>SUM(E44:E49)</f>
        <v>1646</v>
      </c>
      <c r="F42" s="124">
        <f>SUM(F44:F49)</f>
        <v>11</v>
      </c>
      <c r="G42" s="124">
        <f>SUM(G44:G49)</f>
        <v>297</v>
      </c>
      <c r="H42" s="124" t="s">
        <v>41</v>
      </c>
      <c r="I42" s="124" t="s">
        <v>41</v>
      </c>
      <c r="J42" s="124">
        <f>SUM(J44:J49)</f>
        <v>903</v>
      </c>
      <c r="K42" s="124">
        <f>SUM(K44:K49)</f>
        <v>7115</v>
      </c>
      <c r="L42" s="124">
        <f>SUM(L44:L49)</f>
        <v>1139</v>
      </c>
      <c r="M42" s="124">
        <f>SUM(M44:M49)</f>
        <v>9058</v>
      </c>
    </row>
    <row r="43" spans="1:13" ht="15" customHeight="1">
      <c r="A43" s="22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ht="15" customHeight="1">
      <c r="A44" s="14" t="s">
        <v>6</v>
      </c>
      <c r="B44" s="19" t="s">
        <v>41</v>
      </c>
      <c r="C44" s="19" t="s">
        <v>41</v>
      </c>
      <c r="D44" s="19" t="s">
        <v>41</v>
      </c>
      <c r="E44" s="19">
        <v>3</v>
      </c>
      <c r="F44" s="19">
        <v>9</v>
      </c>
      <c r="G44" s="19">
        <v>262</v>
      </c>
      <c r="H44" s="19" t="s">
        <v>41</v>
      </c>
      <c r="I44" s="19" t="s">
        <v>41</v>
      </c>
      <c r="J44" s="19">
        <v>902</v>
      </c>
      <c r="K44" s="19">
        <v>7110</v>
      </c>
      <c r="L44" s="18">
        <f aca="true" t="shared" si="0" ref="L44:M47">SUM(B44,D44,F44,H44,J44)</f>
        <v>911</v>
      </c>
      <c r="M44" s="18">
        <f t="shared" si="0"/>
        <v>7375</v>
      </c>
    </row>
    <row r="45" spans="1:13" ht="15" customHeight="1">
      <c r="A45" s="14" t="s">
        <v>8</v>
      </c>
      <c r="B45" s="19" t="s">
        <v>41</v>
      </c>
      <c r="C45" s="19" t="s">
        <v>41</v>
      </c>
      <c r="D45" s="19">
        <v>225</v>
      </c>
      <c r="E45" s="19">
        <v>1637</v>
      </c>
      <c r="F45" s="19" t="s">
        <v>41</v>
      </c>
      <c r="G45" s="19" t="s">
        <v>41</v>
      </c>
      <c r="H45" s="19" t="s">
        <v>41</v>
      </c>
      <c r="I45" s="19" t="s">
        <v>41</v>
      </c>
      <c r="J45" s="19" t="s">
        <v>41</v>
      </c>
      <c r="K45" s="19">
        <v>1</v>
      </c>
      <c r="L45" s="18">
        <f t="shared" si="0"/>
        <v>225</v>
      </c>
      <c r="M45" s="18">
        <f t="shared" si="0"/>
        <v>1638</v>
      </c>
    </row>
    <row r="46" spans="1:13" ht="15" customHeight="1">
      <c r="A46" s="14" t="s">
        <v>9</v>
      </c>
      <c r="B46" s="19" t="s">
        <v>41</v>
      </c>
      <c r="C46" s="19" t="s">
        <v>41</v>
      </c>
      <c r="D46" s="19" t="s">
        <v>41</v>
      </c>
      <c r="E46" s="19" t="s">
        <v>41</v>
      </c>
      <c r="F46" s="19">
        <v>2</v>
      </c>
      <c r="G46" s="19">
        <v>5</v>
      </c>
      <c r="H46" s="19" t="s">
        <v>41</v>
      </c>
      <c r="I46" s="19" t="s">
        <v>41</v>
      </c>
      <c r="J46" s="19" t="s">
        <v>41</v>
      </c>
      <c r="K46" s="19" t="s">
        <v>41</v>
      </c>
      <c r="L46" s="18">
        <f t="shared" si="0"/>
        <v>2</v>
      </c>
      <c r="M46" s="18">
        <f t="shared" si="0"/>
        <v>5</v>
      </c>
    </row>
    <row r="47" spans="1:13" ht="15" customHeight="1">
      <c r="A47" s="14" t="s">
        <v>10</v>
      </c>
      <c r="B47" s="19" t="s">
        <v>41</v>
      </c>
      <c r="C47" s="19" t="s">
        <v>41</v>
      </c>
      <c r="D47" s="19" t="s">
        <v>41</v>
      </c>
      <c r="E47" s="19" t="s">
        <v>41</v>
      </c>
      <c r="F47" s="19" t="s">
        <v>41</v>
      </c>
      <c r="G47" s="19">
        <v>1</v>
      </c>
      <c r="H47" s="19" t="s">
        <v>41</v>
      </c>
      <c r="I47" s="19" t="s">
        <v>41</v>
      </c>
      <c r="J47" s="19">
        <v>1</v>
      </c>
      <c r="K47" s="19">
        <v>1</v>
      </c>
      <c r="L47" s="18">
        <f t="shared" si="0"/>
        <v>1</v>
      </c>
      <c r="M47" s="18">
        <f t="shared" si="0"/>
        <v>2</v>
      </c>
    </row>
    <row r="48" spans="1:13" ht="15" customHeight="1">
      <c r="A48" s="14" t="s">
        <v>11</v>
      </c>
      <c r="B48" s="19" t="s">
        <v>41</v>
      </c>
      <c r="C48" s="19" t="s">
        <v>41</v>
      </c>
      <c r="D48" s="19" t="s">
        <v>41</v>
      </c>
      <c r="E48" s="19">
        <v>2</v>
      </c>
      <c r="F48" s="19" t="s">
        <v>41</v>
      </c>
      <c r="G48" s="19">
        <v>29</v>
      </c>
      <c r="H48" s="19" t="s">
        <v>41</v>
      </c>
      <c r="I48" s="19" t="s">
        <v>41</v>
      </c>
      <c r="J48" s="19" t="s">
        <v>41</v>
      </c>
      <c r="K48" s="19">
        <v>2</v>
      </c>
      <c r="L48" s="18" t="s">
        <v>41</v>
      </c>
      <c r="M48" s="18">
        <f>SUM(C48,E48,G48,I48,K48)</f>
        <v>33</v>
      </c>
    </row>
    <row r="49" spans="1:13" ht="15" customHeight="1">
      <c r="A49" s="125" t="s">
        <v>107</v>
      </c>
      <c r="B49" s="130" t="s">
        <v>41</v>
      </c>
      <c r="C49" s="130" t="s">
        <v>41</v>
      </c>
      <c r="D49" s="130" t="s">
        <v>41</v>
      </c>
      <c r="E49" s="130">
        <v>4</v>
      </c>
      <c r="F49" s="130" t="s">
        <v>41</v>
      </c>
      <c r="G49" s="130" t="s">
        <v>41</v>
      </c>
      <c r="H49" s="130" t="s">
        <v>41</v>
      </c>
      <c r="I49" s="130" t="s">
        <v>41</v>
      </c>
      <c r="J49" s="130" t="s">
        <v>41</v>
      </c>
      <c r="K49" s="130">
        <v>1</v>
      </c>
      <c r="L49" s="131" t="s">
        <v>41</v>
      </c>
      <c r="M49" s="131">
        <f>SUM(C49,E49,G49,I49,K49)</f>
        <v>5</v>
      </c>
    </row>
    <row r="51" ht="15" customHeight="1">
      <c r="A51" s="102" t="s">
        <v>108</v>
      </c>
    </row>
    <row r="52" spans="1:13" ht="66" customHeight="1">
      <c r="A52" s="104"/>
      <c r="B52" s="201" t="s">
        <v>2</v>
      </c>
      <c r="C52" s="201"/>
      <c r="D52" s="201" t="s">
        <v>3</v>
      </c>
      <c r="E52" s="201"/>
      <c r="F52" s="201" t="s">
        <v>4</v>
      </c>
      <c r="G52" s="201"/>
      <c r="H52" s="201" t="s">
        <v>158</v>
      </c>
      <c r="I52" s="201"/>
      <c r="J52" s="201" t="s">
        <v>159</v>
      </c>
      <c r="K52" s="201"/>
      <c r="L52" s="221" t="s">
        <v>1</v>
      </c>
      <c r="M52" s="221"/>
    </row>
    <row r="53" spans="1:13" ht="12.75">
      <c r="A53" s="105"/>
      <c r="B53" s="106" t="s">
        <v>177</v>
      </c>
      <c r="C53" s="106" t="s">
        <v>178</v>
      </c>
      <c r="D53" s="106" t="s">
        <v>177</v>
      </c>
      <c r="E53" s="106" t="s">
        <v>178</v>
      </c>
      <c r="F53" s="106" t="s">
        <v>177</v>
      </c>
      <c r="G53" s="106" t="s">
        <v>178</v>
      </c>
      <c r="H53" s="106" t="s">
        <v>177</v>
      </c>
      <c r="I53" s="106" t="s">
        <v>178</v>
      </c>
      <c r="J53" s="106" t="s">
        <v>177</v>
      </c>
      <c r="K53" s="106" t="s">
        <v>178</v>
      </c>
      <c r="L53" s="107" t="s">
        <v>177</v>
      </c>
      <c r="M53" s="107" t="s">
        <v>178</v>
      </c>
    </row>
    <row r="54" spans="1:13" ht="15" customHeight="1">
      <c r="A54" s="61" t="s">
        <v>1</v>
      </c>
      <c r="B54" s="124" t="s">
        <v>41</v>
      </c>
      <c r="C54" s="124" t="s">
        <v>41</v>
      </c>
      <c r="D54" s="124">
        <f>SUM(D56:D61)</f>
        <v>226</v>
      </c>
      <c r="E54" s="124">
        <f>SUM(E56:E61)</f>
        <v>1421</v>
      </c>
      <c r="F54" s="124">
        <f>SUM(F56:F61)</f>
        <v>24</v>
      </c>
      <c r="G54" s="124">
        <f>SUM(G56:G61)</f>
        <v>286</v>
      </c>
      <c r="H54" s="124" t="s">
        <v>41</v>
      </c>
      <c r="I54" s="124" t="s">
        <v>41</v>
      </c>
      <c r="J54" s="124">
        <f>SUM(J56:J61)</f>
        <v>1038</v>
      </c>
      <c r="K54" s="124">
        <f>SUM(K56:K61)</f>
        <v>6212</v>
      </c>
      <c r="L54" s="124">
        <f>SUM(L56:L61)</f>
        <v>1288</v>
      </c>
      <c r="M54" s="124">
        <f>SUM(M56:M61)</f>
        <v>7919</v>
      </c>
    </row>
    <row r="55" spans="1:13" ht="15" customHeight="1">
      <c r="A55" s="22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ht="15" customHeight="1">
      <c r="A56" s="14" t="s">
        <v>6</v>
      </c>
      <c r="B56" s="19" t="s">
        <v>41</v>
      </c>
      <c r="C56" s="19" t="s">
        <v>41</v>
      </c>
      <c r="D56" s="19" t="s">
        <v>41</v>
      </c>
      <c r="E56" s="19">
        <v>3</v>
      </c>
      <c r="F56" s="19">
        <v>24</v>
      </c>
      <c r="G56" s="19">
        <v>253</v>
      </c>
      <c r="H56" s="19" t="s">
        <v>41</v>
      </c>
      <c r="I56" s="19" t="s">
        <v>41</v>
      </c>
      <c r="J56" s="19">
        <v>1038</v>
      </c>
      <c r="K56" s="19">
        <v>6208</v>
      </c>
      <c r="L56" s="18">
        <f>SUM(B56,D56,F56,H56,J56)</f>
        <v>1062</v>
      </c>
      <c r="M56" s="18">
        <f>SUM(C56,E56,G56,I56,K56)</f>
        <v>6464</v>
      </c>
    </row>
    <row r="57" spans="1:13" ht="15" customHeight="1">
      <c r="A57" s="14" t="s">
        <v>8</v>
      </c>
      <c r="B57" s="19" t="s">
        <v>41</v>
      </c>
      <c r="C57" s="19" t="s">
        <v>41</v>
      </c>
      <c r="D57" s="19">
        <v>225</v>
      </c>
      <c r="E57" s="19">
        <v>1412</v>
      </c>
      <c r="F57" s="19" t="s">
        <v>41</v>
      </c>
      <c r="G57" s="19" t="s">
        <v>41</v>
      </c>
      <c r="H57" s="19" t="s">
        <v>41</v>
      </c>
      <c r="I57" s="19" t="s">
        <v>41</v>
      </c>
      <c r="J57" s="19" t="s">
        <v>41</v>
      </c>
      <c r="K57" s="19">
        <v>1</v>
      </c>
      <c r="L57" s="18">
        <f>SUM(B57,D57,F57,H57,J57)</f>
        <v>225</v>
      </c>
      <c r="M57" s="18">
        <f>SUM(C57,E57,G57,I57,K57)</f>
        <v>1413</v>
      </c>
    </row>
    <row r="58" spans="1:13" ht="15" customHeight="1">
      <c r="A58" s="14" t="s">
        <v>9</v>
      </c>
      <c r="B58" s="19" t="s">
        <v>41</v>
      </c>
      <c r="C58" s="19" t="s">
        <v>41</v>
      </c>
      <c r="D58" s="19" t="s">
        <v>41</v>
      </c>
      <c r="E58" s="19" t="s">
        <v>41</v>
      </c>
      <c r="F58" s="19" t="s">
        <v>41</v>
      </c>
      <c r="G58" s="19">
        <v>3</v>
      </c>
      <c r="H58" s="19" t="s">
        <v>41</v>
      </c>
      <c r="I58" s="19" t="s">
        <v>41</v>
      </c>
      <c r="J58" s="19" t="s">
        <v>41</v>
      </c>
      <c r="K58" s="19" t="s">
        <v>41</v>
      </c>
      <c r="L58" s="18" t="s">
        <v>41</v>
      </c>
      <c r="M58" s="18">
        <f>SUM(C58,E58,G58,I58,K58)</f>
        <v>3</v>
      </c>
    </row>
    <row r="59" spans="1:13" ht="15" customHeight="1">
      <c r="A59" s="14" t="s">
        <v>10</v>
      </c>
      <c r="B59" s="19" t="s">
        <v>41</v>
      </c>
      <c r="C59" s="19" t="s">
        <v>41</v>
      </c>
      <c r="D59" s="19" t="s">
        <v>41</v>
      </c>
      <c r="E59" s="19" t="s">
        <v>41</v>
      </c>
      <c r="F59" s="19" t="s">
        <v>41</v>
      </c>
      <c r="G59" s="19">
        <v>1</v>
      </c>
      <c r="H59" s="19" t="s">
        <v>41</v>
      </c>
      <c r="I59" s="19" t="s">
        <v>41</v>
      </c>
      <c r="J59" s="19" t="s">
        <v>41</v>
      </c>
      <c r="K59" s="19" t="s">
        <v>41</v>
      </c>
      <c r="L59" s="18" t="s">
        <v>41</v>
      </c>
      <c r="M59" s="18">
        <f>SUM(C59,E59,G59,I59,K59)</f>
        <v>1</v>
      </c>
    </row>
    <row r="60" spans="1:13" ht="15" customHeight="1">
      <c r="A60" s="14" t="s">
        <v>11</v>
      </c>
      <c r="B60" s="19" t="s">
        <v>41</v>
      </c>
      <c r="C60" s="19" t="s">
        <v>41</v>
      </c>
      <c r="D60" s="19" t="s">
        <v>41</v>
      </c>
      <c r="E60" s="19">
        <v>2</v>
      </c>
      <c r="F60" s="19" t="s">
        <v>41</v>
      </c>
      <c r="G60" s="19">
        <v>29</v>
      </c>
      <c r="H60" s="19" t="s">
        <v>41</v>
      </c>
      <c r="I60" s="19" t="s">
        <v>41</v>
      </c>
      <c r="J60" s="19" t="s">
        <v>41</v>
      </c>
      <c r="K60" s="19">
        <v>2</v>
      </c>
      <c r="L60" s="18" t="s">
        <v>41</v>
      </c>
      <c r="M60" s="18">
        <f>SUM(C60,E60,G60,I60,K60)</f>
        <v>33</v>
      </c>
    </row>
    <row r="61" spans="1:13" ht="15" customHeight="1">
      <c r="A61" s="125" t="s">
        <v>107</v>
      </c>
      <c r="B61" s="130" t="s">
        <v>41</v>
      </c>
      <c r="C61" s="130" t="s">
        <v>41</v>
      </c>
      <c r="D61" s="130">
        <v>1</v>
      </c>
      <c r="E61" s="130">
        <v>4</v>
      </c>
      <c r="F61" s="130" t="s">
        <v>41</v>
      </c>
      <c r="G61" s="130" t="s">
        <v>41</v>
      </c>
      <c r="H61" s="130" t="s">
        <v>41</v>
      </c>
      <c r="I61" s="130" t="s">
        <v>41</v>
      </c>
      <c r="J61" s="130" t="s">
        <v>41</v>
      </c>
      <c r="K61" s="130">
        <v>1</v>
      </c>
      <c r="L61" s="131">
        <f>SUM(B61,D61,F61,H61,J61)</f>
        <v>1</v>
      </c>
      <c r="M61" s="131">
        <f>SUM(C61,E61,G61,I61,K61)</f>
        <v>5</v>
      </c>
    </row>
    <row r="63" ht="15" customHeight="1">
      <c r="A63" s="102" t="s">
        <v>108</v>
      </c>
    </row>
    <row r="64" spans="1:13" ht="66" customHeight="1">
      <c r="A64" s="104"/>
      <c r="B64" s="201" t="s">
        <v>2</v>
      </c>
      <c r="C64" s="201"/>
      <c r="D64" s="201" t="s">
        <v>3</v>
      </c>
      <c r="E64" s="201"/>
      <c r="F64" s="201" t="s">
        <v>4</v>
      </c>
      <c r="G64" s="201"/>
      <c r="H64" s="201" t="s">
        <v>158</v>
      </c>
      <c r="I64" s="201"/>
      <c r="J64" s="201" t="s">
        <v>159</v>
      </c>
      <c r="K64" s="201"/>
      <c r="L64" s="221" t="s">
        <v>1</v>
      </c>
      <c r="M64" s="221"/>
    </row>
    <row r="65" spans="1:13" ht="12.75">
      <c r="A65" s="105"/>
      <c r="B65" s="106" t="s">
        <v>175</v>
      </c>
      <c r="C65" s="106" t="s">
        <v>176</v>
      </c>
      <c r="D65" s="106" t="s">
        <v>175</v>
      </c>
      <c r="E65" s="106" t="s">
        <v>176</v>
      </c>
      <c r="F65" s="106" t="s">
        <v>175</v>
      </c>
      <c r="G65" s="106" t="s">
        <v>176</v>
      </c>
      <c r="H65" s="106" t="s">
        <v>175</v>
      </c>
      <c r="I65" s="106" t="s">
        <v>176</v>
      </c>
      <c r="J65" s="106" t="s">
        <v>175</v>
      </c>
      <c r="K65" s="106" t="s">
        <v>176</v>
      </c>
      <c r="L65" s="107" t="s">
        <v>175</v>
      </c>
      <c r="M65" s="107" t="s">
        <v>176</v>
      </c>
    </row>
    <row r="66" spans="1:13" ht="15" customHeight="1">
      <c r="A66" s="61" t="s">
        <v>1</v>
      </c>
      <c r="B66" s="124" t="s">
        <v>41</v>
      </c>
      <c r="C66" s="124" t="s">
        <v>41</v>
      </c>
      <c r="D66" s="124">
        <f>SUM(D68:D73)</f>
        <v>199</v>
      </c>
      <c r="E66" s="124">
        <f>SUM(E68:E73)</f>
        <v>1195</v>
      </c>
      <c r="F66" s="124">
        <f>SUM(F68:F73)</f>
        <v>73</v>
      </c>
      <c r="G66" s="124">
        <f>SUM(G68:G73)</f>
        <v>262</v>
      </c>
      <c r="H66" s="124" t="s">
        <v>41</v>
      </c>
      <c r="I66" s="124" t="s">
        <v>41</v>
      </c>
      <c r="J66" s="124">
        <f>SUM(J68:J73)</f>
        <v>1096</v>
      </c>
      <c r="K66" s="124">
        <f>SUM(K68:K73)</f>
        <v>5174</v>
      </c>
      <c r="L66" s="124">
        <f>SUM(L68:L73)</f>
        <v>1368</v>
      </c>
      <c r="M66" s="124">
        <f>SUM(M68:M73)</f>
        <v>6631</v>
      </c>
    </row>
    <row r="67" spans="1:13" ht="15" customHeight="1">
      <c r="A67" s="2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5" customHeight="1">
      <c r="A68" s="14" t="s">
        <v>6</v>
      </c>
      <c r="B68" s="19" t="s">
        <v>41</v>
      </c>
      <c r="C68" s="19" t="s">
        <v>41</v>
      </c>
      <c r="D68" s="19">
        <v>1</v>
      </c>
      <c r="E68" s="19">
        <v>3</v>
      </c>
      <c r="F68" s="19">
        <v>59</v>
      </c>
      <c r="G68" s="19">
        <v>229</v>
      </c>
      <c r="H68" s="19" t="s">
        <v>41</v>
      </c>
      <c r="I68" s="19" t="s">
        <v>41</v>
      </c>
      <c r="J68" s="19">
        <v>1095</v>
      </c>
      <c r="K68" s="19">
        <v>5170</v>
      </c>
      <c r="L68" s="18">
        <f aca="true" t="shared" si="1" ref="L68:M70">SUM(B68,D68,F68,H68,J68)</f>
        <v>1155</v>
      </c>
      <c r="M68" s="18">
        <f t="shared" si="1"/>
        <v>5402</v>
      </c>
    </row>
    <row r="69" spans="1:13" ht="15" customHeight="1">
      <c r="A69" s="14" t="s">
        <v>8</v>
      </c>
      <c r="B69" s="19" t="s">
        <v>41</v>
      </c>
      <c r="C69" s="19" t="s">
        <v>41</v>
      </c>
      <c r="D69" s="19">
        <v>197</v>
      </c>
      <c r="E69" s="19">
        <v>1187</v>
      </c>
      <c r="F69" s="19" t="s">
        <v>41</v>
      </c>
      <c r="G69" s="19" t="s">
        <v>41</v>
      </c>
      <c r="H69" s="19" t="s">
        <v>41</v>
      </c>
      <c r="I69" s="19" t="s">
        <v>41</v>
      </c>
      <c r="J69" s="19" t="s">
        <v>41</v>
      </c>
      <c r="K69" s="19">
        <v>1</v>
      </c>
      <c r="L69" s="18">
        <f t="shared" si="1"/>
        <v>197</v>
      </c>
      <c r="M69" s="18">
        <f t="shared" si="1"/>
        <v>1188</v>
      </c>
    </row>
    <row r="70" spans="1:13" ht="15" customHeight="1">
      <c r="A70" s="14" t="s">
        <v>9</v>
      </c>
      <c r="B70" s="19" t="s">
        <v>41</v>
      </c>
      <c r="C70" s="19" t="s">
        <v>41</v>
      </c>
      <c r="D70" s="19" t="s">
        <v>41</v>
      </c>
      <c r="E70" s="19" t="s">
        <v>41</v>
      </c>
      <c r="F70" s="19">
        <v>3</v>
      </c>
      <c r="G70" s="19">
        <v>3</v>
      </c>
      <c r="H70" s="19" t="s">
        <v>41</v>
      </c>
      <c r="I70" s="19" t="s">
        <v>41</v>
      </c>
      <c r="J70" s="19" t="s">
        <v>41</v>
      </c>
      <c r="K70" s="19" t="s">
        <v>41</v>
      </c>
      <c r="L70" s="18">
        <f t="shared" si="1"/>
        <v>3</v>
      </c>
      <c r="M70" s="18">
        <f t="shared" si="1"/>
        <v>3</v>
      </c>
    </row>
    <row r="71" spans="1:13" ht="15" customHeight="1">
      <c r="A71" s="14" t="s">
        <v>10</v>
      </c>
      <c r="B71" s="19" t="s">
        <v>41</v>
      </c>
      <c r="C71" s="19" t="s">
        <v>41</v>
      </c>
      <c r="D71" s="19" t="s">
        <v>41</v>
      </c>
      <c r="E71" s="19" t="s">
        <v>41</v>
      </c>
      <c r="F71" s="19" t="s">
        <v>41</v>
      </c>
      <c r="G71" s="19">
        <v>1</v>
      </c>
      <c r="H71" s="19" t="s">
        <v>41</v>
      </c>
      <c r="I71" s="19" t="s">
        <v>41</v>
      </c>
      <c r="J71" s="19" t="s">
        <v>41</v>
      </c>
      <c r="K71" s="19" t="s">
        <v>41</v>
      </c>
      <c r="L71" s="18" t="s">
        <v>41</v>
      </c>
      <c r="M71" s="18">
        <f>SUM(C71,E71,G71,I71,K71)</f>
        <v>1</v>
      </c>
    </row>
    <row r="72" spans="1:13" ht="15" customHeight="1">
      <c r="A72" s="14" t="s">
        <v>11</v>
      </c>
      <c r="B72" s="19" t="s">
        <v>41</v>
      </c>
      <c r="C72" s="19" t="s">
        <v>41</v>
      </c>
      <c r="D72" s="19" t="s">
        <v>41</v>
      </c>
      <c r="E72" s="19">
        <v>2</v>
      </c>
      <c r="F72" s="19">
        <v>11</v>
      </c>
      <c r="G72" s="19">
        <v>29</v>
      </c>
      <c r="H72" s="19" t="s">
        <v>41</v>
      </c>
      <c r="I72" s="19" t="s">
        <v>41</v>
      </c>
      <c r="J72" s="19">
        <v>1</v>
      </c>
      <c r="K72" s="19">
        <v>2</v>
      </c>
      <c r="L72" s="18">
        <f>SUM(B72,D72,F72,H72,J72)</f>
        <v>12</v>
      </c>
      <c r="M72" s="18">
        <f>SUM(C72,E72,G72,I72,K72)</f>
        <v>33</v>
      </c>
    </row>
    <row r="73" spans="1:13" ht="15" customHeight="1">
      <c r="A73" s="125" t="s">
        <v>107</v>
      </c>
      <c r="B73" s="130" t="s">
        <v>41</v>
      </c>
      <c r="C73" s="130" t="s">
        <v>41</v>
      </c>
      <c r="D73" s="130">
        <v>1</v>
      </c>
      <c r="E73" s="130">
        <v>3</v>
      </c>
      <c r="F73" s="130" t="s">
        <v>41</v>
      </c>
      <c r="G73" s="130" t="s">
        <v>41</v>
      </c>
      <c r="H73" s="130" t="s">
        <v>41</v>
      </c>
      <c r="I73" s="130" t="s">
        <v>41</v>
      </c>
      <c r="J73" s="130" t="s">
        <v>41</v>
      </c>
      <c r="K73" s="130">
        <v>1</v>
      </c>
      <c r="L73" s="131">
        <f>SUM(B73,D73,F73,H73,J73)</f>
        <v>1</v>
      </c>
      <c r="M73" s="131">
        <f>SUM(C73,E73,G73,I73,K73)</f>
        <v>4</v>
      </c>
    </row>
    <row r="75" ht="15" customHeight="1">
      <c r="A75" s="102" t="s">
        <v>108</v>
      </c>
    </row>
    <row r="76" spans="1:13" ht="66" customHeight="1">
      <c r="A76" s="104"/>
      <c r="B76" s="201" t="s">
        <v>2</v>
      </c>
      <c r="C76" s="201"/>
      <c r="D76" s="201" t="s">
        <v>3</v>
      </c>
      <c r="E76" s="201"/>
      <c r="F76" s="201" t="s">
        <v>4</v>
      </c>
      <c r="G76" s="201"/>
      <c r="H76" s="201" t="s">
        <v>158</v>
      </c>
      <c r="I76" s="201"/>
      <c r="J76" s="201" t="s">
        <v>159</v>
      </c>
      <c r="K76" s="201"/>
      <c r="L76" s="221" t="s">
        <v>1</v>
      </c>
      <c r="M76" s="221"/>
    </row>
    <row r="77" spans="1:13" ht="12.75">
      <c r="A77" s="105"/>
      <c r="B77" s="106" t="s">
        <v>173</v>
      </c>
      <c r="C77" s="106" t="s">
        <v>174</v>
      </c>
      <c r="D77" s="106" t="s">
        <v>173</v>
      </c>
      <c r="E77" s="106" t="s">
        <v>174</v>
      </c>
      <c r="F77" s="106" t="s">
        <v>173</v>
      </c>
      <c r="G77" s="106" t="s">
        <v>174</v>
      </c>
      <c r="H77" s="106" t="s">
        <v>173</v>
      </c>
      <c r="I77" s="106" t="s">
        <v>174</v>
      </c>
      <c r="J77" s="106" t="s">
        <v>173</v>
      </c>
      <c r="K77" s="106" t="s">
        <v>174</v>
      </c>
      <c r="L77" s="107" t="s">
        <v>173</v>
      </c>
      <c r="M77" s="107" t="s">
        <v>174</v>
      </c>
    </row>
    <row r="78" spans="1:13" ht="15" customHeight="1">
      <c r="A78" s="61" t="s">
        <v>1</v>
      </c>
      <c r="B78" s="124" t="s">
        <v>41</v>
      </c>
      <c r="C78" s="124" t="s">
        <v>41</v>
      </c>
      <c r="D78" s="124">
        <f>SUM(D80:D84)</f>
        <v>178</v>
      </c>
      <c r="E78" s="124">
        <f>SUM(E80:E84)</f>
        <v>996</v>
      </c>
      <c r="F78" s="124">
        <f>SUM(F80:F84)</f>
        <v>5</v>
      </c>
      <c r="G78" s="124">
        <f>SUM(G80:G84)</f>
        <v>189</v>
      </c>
      <c r="H78" s="124" t="s">
        <v>41</v>
      </c>
      <c r="I78" s="124" t="s">
        <v>41</v>
      </c>
      <c r="J78" s="124">
        <f>SUM(J80:J84)</f>
        <v>1008</v>
      </c>
      <c r="K78" s="124">
        <f>SUM(K80:K84)</f>
        <v>4078</v>
      </c>
      <c r="L78" s="124">
        <f>SUM(L80:L84)</f>
        <v>1191</v>
      </c>
      <c r="M78" s="124">
        <f>SUM(M80:M84)</f>
        <v>5263</v>
      </c>
    </row>
    <row r="79" spans="1:13" ht="15" customHeight="1">
      <c r="A79" s="22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</row>
    <row r="80" spans="1:13" ht="15" customHeight="1">
      <c r="A80" s="14" t="s">
        <v>6</v>
      </c>
      <c r="B80" s="19" t="s">
        <v>41</v>
      </c>
      <c r="C80" s="19" t="s">
        <v>41</v>
      </c>
      <c r="D80" s="19">
        <v>2</v>
      </c>
      <c r="E80" s="19">
        <v>2</v>
      </c>
      <c r="F80" s="19">
        <v>4</v>
      </c>
      <c r="G80" s="19">
        <v>170</v>
      </c>
      <c r="H80" s="19" t="s">
        <v>41</v>
      </c>
      <c r="I80" s="19" t="s">
        <v>41</v>
      </c>
      <c r="J80" s="19">
        <v>1006</v>
      </c>
      <c r="K80" s="19">
        <v>4075</v>
      </c>
      <c r="L80" s="18">
        <f>SUM(B80,D80,F80,H80,J80)</f>
        <v>1012</v>
      </c>
      <c r="M80" s="18">
        <f>SUM(C80,E80,G80,I80,K80)</f>
        <v>4247</v>
      </c>
    </row>
    <row r="81" spans="1:13" ht="15" customHeight="1">
      <c r="A81" s="14" t="s">
        <v>8</v>
      </c>
      <c r="B81" s="19" t="s">
        <v>41</v>
      </c>
      <c r="C81" s="19" t="s">
        <v>41</v>
      </c>
      <c r="D81" s="19">
        <v>176</v>
      </c>
      <c r="E81" s="19">
        <v>990</v>
      </c>
      <c r="F81" s="19" t="s">
        <v>41</v>
      </c>
      <c r="G81" s="19" t="s">
        <v>41</v>
      </c>
      <c r="H81" s="19" t="s">
        <v>41</v>
      </c>
      <c r="I81" s="19" t="s">
        <v>41</v>
      </c>
      <c r="J81" s="19" t="s">
        <v>41</v>
      </c>
      <c r="K81" s="19">
        <v>1</v>
      </c>
      <c r="L81" s="18">
        <f>SUM(B81,D81,F81,H81,J81)</f>
        <v>176</v>
      </c>
      <c r="M81" s="18">
        <f>SUM(C81,E81,G81,I81,K81)</f>
        <v>991</v>
      </c>
    </row>
    <row r="82" spans="1:13" ht="15" customHeight="1">
      <c r="A82" s="14" t="s">
        <v>10</v>
      </c>
      <c r="B82" s="19" t="s">
        <v>41</v>
      </c>
      <c r="C82" s="19" t="s">
        <v>41</v>
      </c>
      <c r="D82" s="19" t="s">
        <v>41</v>
      </c>
      <c r="E82" s="19" t="s">
        <v>41</v>
      </c>
      <c r="F82" s="19" t="s">
        <v>41</v>
      </c>
      <c r="G82" s="19">
        <v>1</v>
      </c>
      <c r="H82" s="19" t="s">
        <v>41</v>
      </c>
      <c r="I82" s="19" t="s">
        <v>41</v>
      </c>
      <c r="J82" s="19" t="s">
        <v>41</v>
      </c>
      <c r="K82" s="19" t="s">
        <v>41</v>
      </c>
      <c r="L82" s="18" t="s">
        <v>41</v>
      </c>
      <c r="M82" s="18">
        <f>SUM(C82,E82,G82,I82,K82)</f>
        <v>1</v>
      </c>
    </row>
    <row r="83" spans="1:13" ht="15" customHeight="1">
      <c r="A83" s="14" t="s">
        <v>11</v>
      </c>
      <c r="B83" s="19" t="s">
        <v>41</v>
      </c>
      <c r="C83" s="19" t="s">
        <v>41</v>
      </c>
      <c r="D83" s="19" t="s">
        <v>41</v>
      </c>
      <c r="E83" s="19">
        <v>2</v>
      </c>
      <c r="F83" s="19">
        <v>1</v>
      </c>
      <c r="G83" s="19">
        <v>18</v>
      </c>
      <c r="H83" s="19" t="s">
        <v>41</v>
      </c>
      <c r="I83" s="19" t="s">
        <v>41</v>
      </c>
      <c r="J83" s="19">
        <v>1</v>
      </c>
      <c r="K83" s="19">
        <v>1</v>
      </c>
      <c r="L83" s="18">
        <f>SUM(B83,D83,F83,H83,J83)</f>
        <v>2</v>
      </c>
      <c r="M83" s="18">
        <f>SUM(C83,E83,G83,I83,K83)</f>
        <v>21</v>
      </c>
    </row>
    <row r="84" spans="1:13" ht="15" customHeight="1">
      <c r="A84" s="125" t="s">
        <v>107</v>
      </c>
      <c r="B84" s="130" t="s">
        <v>41</v>
      </c>
      <c r="C84" s="130" t="s">
        <v>41</v>
      </c>
      <c r="D84" s="130" t="s">
        <v>41</v>
      </c>
      <c r="E84" s="130">
        <v>2</v>
      </c>
      <c r="F84" s="130" t="s">
        <v>41</v>
      </c>
      <c r="G84" s="130" t="s">
        <v>41</v>
      </c>
      <c r="H84" s="130" t="s">
        <v>41</v>
      </c>
      <c r="I84" s="130" t="s">
        <v>41</v>
      </c>
      <c r="J84" s="130">
        <v>1</v>
      </c>
      <c r="K84" s="130">
        <v>1</v>
      </c>
      <c r="L84" s="131">
        <f>SUM(B84,D84,F84,H84,J84)</f>
        <v>1</v>
      </c>
      <c r="M84" s="131">
        <f>SUM(C84,E84,G84,I84,K84)</f>
        <v>3</v>
      </c>
    </row>
    <row r="86" ht="15" customHeight="1">
      <c r="A86" s="102" t="s">
        <v>108</v>
      </c>
    </row>
    <row r="87" spans="1:13" ht="66" customHeight="1">
      <c r="A87" s="104"/>
      <c r="B87" s="201" t="s">
        <v>2</v>
      </c>
      <c r="C87" s="201"/>
      <c r="D87" s="201" t="s">
        <v>3</v>
      </c>
      <c r="E87" s="201"/>
      <c r="F87" s="201" t="s">
        <v>4</v>
      </c>
      <c r="G87" s="201"/>
      <c r="H87" s="201" t="s">
        <v>158</v>
      </c>
      <c r="I87" s="201"/>
      <c r="J87" s="201" t="s">
        <v>159</v>
      </c>
      <c r="K87" s="201"/>
      <c r="L87" s="221" t="s">
        <v>1</v>
      </c>
      <c r="M87" s="221"/>
    </row>
    <row r="88" spans="1:13" ht="12.75">
      <c r="A88" s="105"/>
      <c r="B88" s="106" t="s">
        <v>171</v>
      </c>
      <c r="C88" s="106" t="s">
        <v>172</v>
      </c>
      <c r="D88" s="106" t="s">
        <v>171</v>
      </c>
      <c r="E88" s="106" t="s">
        <v>172</v>
      </c>
      <c r="F88" s="106" t="s">
        <v>171</v>
      </c>
      <c r="G88" s="106" t="s">
        <v>172</v>
      </c>
      <c r="H88" s="106" t="s">
        <v>171</v>
      </c>
      <c r="I88" s="106" t="s">
        <v>172</v>
      </c>
      <c r="J88" s="106" t="s">
        <v>171</v>
      </c>
      <c r="K88" s="106" t="s">
        <v>172</v>
      </c>
      <c r="L88" s="107" t="s">
        <v>171</v>
      </c>
      <c r="M88" s="107" t="s">
        <v>172</v>
      </c>
    </row>
    <row r="89" spans="1:13" ht="15" customHeight="1">
      <c r="A89" s="61" t="s">
        <v>1</v>
      </c>
      <c r="B89" s="124" t="s">
        <v>41</v>
      </c>
      <c r="C89" s="124" t="s">
        <v>41</v>
      </c>
      <c r="D89" s="124">
        <f>SUM(D91:D94)</f>
        <v>173</v>
      </c>
      <c r="E89" s="124">
        <f>SUM(E91:E94)</f>
        <v>816</v>
      </c>
      <c r="F89" s="124">
        <f>SUM(F91:F94)</f>
        <v>22</v>
      </c>
      <c r="G89" s="124">
        <f>SUM(G91:G94)</f>
        <v>184</v>
      </c>
      <c r="H89" s="124" t="s">
        <v>41</v>
      </c>
      <c r="I89" s="124" t="s">
        <v>41</v>
      </c>
      <c r="J89" s="124">
        <f>SUM(J91:J94)</f>
        <v>926</v>
      </c>
      <c r="K89" s="124">
        <f>SUM(K91:K94)</f>
        <v>3070</v>
      </c>
      <c r="L89" s="124">
        <f>SUM(L91:L95)</f>
        <v>1122</v>
      </c>
      <c r="M89" s="124">
        <f>SUM(M91:M95)</f>
        <v>4072</v>
      </c>
    </row>
    <row r="90" spans="1:13" ht="15" customHeight="1">
      <c r="A90" s="22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</row>
    <row r="91" spans="1:13" ht="15" customHeight="1">
      <c r="A91" s="14" t="s">
        <v>6</v>
      </c>
      <c r="B91" s="19" t="s">
        <v>41</v>
      </c>
      <c r="C91" s="19" t="s">
        <v>41</v>
      </c>
      <c r="D91" s="19" t="s">
        <v>41</v>
      </c>
      <c r="E91" s="19" t="s">
        <v>41</v>
      </c>
      <c r="F91" s="19">
        <v>19</v>
      </c>
      <c r="G91" s="19">
        <v>166</v>
      </c>
      <c r="H91" s="19" t="s">
        <v>41</v>
      </c>
      <c r="I91" s="19" t="s">
        <v>41</v>
      </c>
      <c r="J91" s="19">
        <v>926</v>
      </c>
      <c r="K91" s="19">
        <v>3069</v>
      </c>
      <c r="L91" s="18">
        <f>SUM(B91,D91,F91,H91,J91)</f>
        <v>945</v>
      </c>
      <c r="M91" s="18">
        <f>SUM(C91,E91,G91,I91,K91)</f>
        <v>3235</v>
      </c>
    </row>
    <row r="92" spans="1:13" ht="15" customHeight="1">
      <c r="A92" s="14" t="s">
        <v>8</v>
      </c>
      <c r="B92" s="19" t="s">
        <v>41</v>
      </c>
      <c r="C92" s="19" t="s">
        <v>41</v>
      </c>
      <c r="D92" s="19" t="s">
        <v>41</v>
      </c>
      <c r="E92" s="19">
        <v>814</v>
      </c>
      <c r="F92" s="19" t="s">
        <v>41</v>
      </c>
      <c r="G92" s="19" t="s">
        <v>41</v>
      </c>
      <c r="H92" s="19" t="s">
        <v>41</v>
      </c>
      <c r="I92" s="19" t="s">
        <v>41</v>
      </c>
      <c r="J92" s="19" t="s">
        <v>41</v>
      </c>
      <c r="K92" s="19">
        <v>1</v>
      </c>
      <c r="L92" s="18" t="s">
        <v>41</v>
      </c>
      <c r="M92" s="18">
        <f>SUM(C92,E92,G92,I92,K92)</f>
        <v>815</v>
      </c>
    </row>
    <row r="93" spans="1:13" ht="15" customHeight="1">
      <c r="A93" s="14" t="s">
        <v>10</v>
      </c>
      <c r="B93" s="19" t="s">
        <v>41</v>
      </c>
      <c r="C93" s="19" t="s">
        <v>41</v>
      </c>
      <c r="D93" s="19">
        <v>173</v>
      </c>
      <c r="E93" s="19" t="s">
        <v>41</v>
      </c>
      <c r="F93" s="19">
        <v>1</v>
      </c>
      <c r="G93" s="19">
        <v>1</v>
      </c>
      <c r="H93" s="19" t="s">
        <v>41</v>
      </c>
      <c r="I93" s="19" t="s">
        <v>41</v>
      </c>
      <c r="J93" s="19" t="s">
        <v>41</v>
      </c>
      <c r="K93" s="19" t="s">
        <v>41</v>
      </c>
      <c r="L93" s="18">
        <f>SUM(B93,D93,F93,H93,J93)</f>
        <v>174</v>
      </c>
      <c r="M93" s="18">
        <f>SUM(C93,E93,G93,I93,K93)</f>
        <v>1</v>
      </c>
    </row>
    <row r="94" spans="1:13" ht="15" customHeight="1">
      <c r="A94" s="14" t="s">
        <v>11</v>
      </c>
      <c r="B94" s="19" t="s">
        <v>41</v>
      </c>
      <c r="C94" s="19" t="s">
        <v>41</v>
      </c>
      <c r="D94" s="19" t="s">
        <v>41</v>
      </c>
      <c r="E94" s="19">
        <v>2</v>
      </c>
      <c r="F94" s="19">
        <v>2</v>
      </c>
      <c r="G94" s="19">
        <v>17</v>
      </c>
      <c r="H94" s="19" t="s">
        <v>41</v>
      </c>
      <c r="I94" s="19" t="s">
        <v>41</v>
      </c>
      <c r="J94" s="19" t="s">
        <v>41</v>
      </c>
      <c r="K94" s="19" t="s">
        <v>41</v>
      </c>
      <c r="L94" s="18">
        <f>SUM(B94,D94,F94,H94,J94)</f>
        <v>2</v>
      </c>
      <c r="M94" s="18">
        <f>SUM(C94,E94,G94,I94,K94)</f>
        <v>19</v>
      </c>
    </row>
    <row r="95" spans="1:13" ht="15" customHeight="1">
      <c r="A95" s="125" t="s">
        <v>107</v>
      </c>
      <c r="B95" s="130" t="s">
        <v>41</v>
      </c>
      <c r="C95" s="130" t="s">
        <v>41</v>
      </c>
      <c r="D95" s="130">
        <v>1</v>
      </c>
      <c r="E95" s="130">
        <v>2</v>
      </c>
      <c r="F95" s="130" t="s">
        <v>41</v>
      </c>
      <c r="G95" s="130" t="s">
        <v>41</v>
      </c>
      <c r="H95" s="130" t="s">
        <v>41</v>
      </c>
      <c r="I95" s="130" t="s">
        <v>41</v>
      </c>
      <c r="J95" s="130" t="s">
        <v>41</v>
      </c>
      <c r="K95" s="130" t="s">
        <v>41</v>
      </c>
      <c r="L95" s="131">
        <f>SUM(B95,D95,F95,H95,J95)</f>
        <v>1</v>
      </c>
      <c r="M95" s="131">
        <f>SUM(C95,E95,G95,I95,K95)</f>
        <v>2</v>
      </c>
    </row>
    <row r="97" ht="15" customHeight="1">
      <c r="A97" s="102" t="s">
        <v>108</v>
      </c>
    </row>
    <row r="98" spans="1:13" ht="66" customHeight="1">
      <c r="A98" s="104"/>
      <c r="B98" s="201" t="s">
        <v>2</v>
      </c>
      <c r="C98" s="201"/>
      <c r="D98" s="201" t="s">
        <v>3</v>
      </c>
      <c r="E98" s="201"/>
      <c r="F98" s="201" t="s">
        <v>4</v>
      </c>
      <c r="G98" s="201"/>
      <c r="H98" s="201" t="s">
        <v>158</v>
      </c>
      <c r="I98" s="201"/>
      <c r="J98" s="201" t="s">
        <v>159</v>
      </c>
      <c r="K98" s="201"/>
      <c r="L98" s="221" t="s">
        <v>1</v>
      </c>
      <c r="M98" s="221"/>
    </row>
    <row r="99" spans="1:13" ht="12.75">
      <c r="A99" s="105"/>
      <c r="B99" s="106" t="s">
        <v>168</v>
      </c>
      <c r="C99" s="106" t="s">
        <v>169</v>
      </c>
      <c r="D99" s="106" t="s">
        <v>168</v>
      </c>
      <c r="E99" s="106" t="s">
        <v>169</v>
      </c>
      <c r="F99" s="106" t="s">
        <v>168</v>
      </c>
      <c r="G99" s="106" t="s">
        <v>169</v>
      </c>
      <c r="H99" s="106" t="s">
        <v>168</v>
      </c>
      <c r="I99" s="106" t="s">
        <v>169</v>
      </c>
      <c r="J99" s="106" t="s">
        <v>168</v>
      </c>
      <c r="K99" s="106" t="s">
        <v>169</v>
      </c>
      <c r="L99" s="107" t="s">
        <v>168</v>
      </c>
      <c r="M99" s="107" t="s">
        <v>169</v>
      </c>
    </row>
    <row r="100" spans="1:13" ht="15" customHeight="1">
      <c r="A100" s="61" t="s">
        <v>1</v>
      </c>
      <c r="B100" s="124" t="s">
        <v>41</v>
      </c>
      <c r="C100" s="124" t="s">
        <v>41</v>
      </c>
      <c r="D100" s="124">
        <f>SUM(D102:D104)</f>
        <v>185</v>
      </c>
      <c r="E100" s="124">
        <f>SUM(E102:E104)</f>
        <v>642</v>
      </c>
      <c r="F100" s="124">
        <f>SUM(F102:F104)</f>
        <v>102</v>
      </c>
      <c r="G100" s="124">
        <f>SUM(G102:G104)</f>
        <v>162</v>
      </c>
      <c r="H100" s="124" t="s">
        <v>41</v>
      </c>
      <c r="I100" s="124" t="s">
        <v>41</v>
      </c>
      <c r="J100" s="124">
        <f>SUM(J102:J104)</f>
        <v>635</v>
      </c>
      <c r="K100" s="124">
        <f>SUM(K102:K104)</f>
        <v>2144</v>
      </c>
      <c r="L100" s="124">
        <f>SUM(L102:L105)</f>
        <v>923</v>
      </c>
      <c r="M100" s="124">
        <f>SUM(M102:M105)</f>
        <v>2950</v>
      </c>
    </row>
    <row r="101" spans="1:13" ht="15" customHeight="1">
      <c r="A101" s="22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1:13" ht="15" customHeight="1">
      <c r="A102" s="14" t="s">
        <v>6</v>
      </c>
      <c r="B102" s="19" t="s">
        <v>41</v>
      </c>
      <c r="C102" s="19" t="s">
        <v>41</v>
      </c>
      <c r="D102" s="19" t="s">
        <v>41</v>
      </c>
      <c r="E102" s="19" t="s">
        <v>41</v>
      </c>
      <c r="F102" s="19">
        <v>100</v>
      </c>
      <c r="G102" s="19">
        <v>147</v>
      </c>
      <c r="H102" s="19" t="s">
        <v>41</v>
      </c>
      <c r="I102" s="19" t="s">
        <v>41</v>
      </c>
      <c r="J102" s="19">
        <v>634</v>
      </c>
      <c r="K102" s="19">
        <v>2143</v>
      </c>
      <c r="L102" s="18">
        <f aca="true" t="shared" si="2" ref="L102:M105">SUM(B102,D102,F102,H102,J102)</f>
        <v>734</v>
      </c>
      <c r="M102" s="18">
        <f t="shared" si="2"/>
        <v>2290</v>
      </c>
    </row>
    <row r="103" spans="1:13" ht="15" customHeight="1">
      <c r="A103" s="14" t="s">
        <v>8</v>
      </c>
      <c r="B103" s="19" t="s">
        <v>41</v>
      </c>
      <c r="C103" s="19" t="s">
        <v>41</v>
      </c>
      <c r="D103" s="19">
        <v>185</v>
      </c>
      <c r="E103" s="19">
        <v>641</v>
      </c>
      <c r="F103" s="19" t="s">
        <v>41</v>
      </c>
      <c r="G103" s="19" t="s">
        <v>41</v>
      </c>
      <c r="H103" s="19" t="s">
        <v>41</v>
      </c>
      <c r="I103" s="19" t="s">
        <v>41</v>
      </c>
      <c r="J103" s="19">
        <v>1</v>
      </c>
      <c r="K103" s="19">
        <v>1</v>
      </c>
      <c r="L103" s="18">
        <f t="shared" si="2"/>
        <v>186</v>
      </c>
      <c r="M103" s="18">
        <f t="shared" si="2"/>
        <v>642</v>
      </c>
    </row>
    <row r="104" spans="1:13" ht="15" customHeight="1">
      <c r="A104" s="14" t="s">
        <v>11</v>
      </c>
      <c r="B104" s="19" t="s">
        <v>41</v>
      </c>
      <c r="C104" s="19" t="s">
        <v>41</v>
      </c>
      <c r="D104" s="19" t="s">
        <v>41</v>
      </c>
      <c r="E104" s="19">
        <v>1</v>
      </c>
      <c r="F104" s="19">
        <v>2</v>
      </c>
      <c r="G104" s="19">
        <v>15</v>
      </c>
      <c r="H104" s="19" t="s">
        <v>41</v>
      </c>
      <c r="I104" s="19" t="s">
        <v>41</v>
      </c>
      <c r="J104" s="19" t="s">
        <v>41</v>
      </c>
      <c r="K104" s="19" t="s">
        <v>41</v>
      </c>
      <c r="L104" s="18">
        <f t="shared" si="2"/>
        <v>2</v>
      </c>
      <c r="M104" s="18">
        <f t="shared" si="2"/>
        <v>16</v>
      </c>
    </row>
    <row r="105" spans="1:13" ht="15" customHeight="1">
      <c r="A105" s="125" t="s">
        <v>107</v>
      </c>
      <c r="B105" s="130" t="s">
        <v>41</v>
      </c>
      <c r="C105" s="130" t="s">
        <v>41</v>
      </c>
      <c r="D105" s="130">
        <v>1</v>
      </c>
      <c r="E105" s="130">
        <v>2</v>
      </c>
      <c r="F105" s="130" t="s">
        <v>41</v>
      </c>
      <c r="G105" s="130" t="s">
        <v>41</v>
      </c>
      <c r="H105" s="130" t="s">
        <v>41</v>
      </c>
      <c r="I105" s="130" t="s">
        <v>41</v>
      </c>
      <c r="J105" s="130" t="s">
        <v>41</v>
      </c>
      <c r="K105" s="130" t="s">
        <v>41</v>
      </c>
      <c r="L105" s="131">
        <f t="shared" si="2"/>
        <v>1</v>
      </c>
      <c r="M105" s="131">
        <f t="shared" si="2"/>
        <v>2</v>
      </c>
    </row>
    <row r="107" ht="15" customHeight="1">
      <c r="A107" s="102" t="s">
        <v>108</v>
      </c>
    </row>
    <row r="108" spans="1:13" ht="66" customHeight="1">
      <c r="A108" s="104"/>
      <c r="B108" s="201" t="s">
        <v>2</v>
      </c>
      <c r="C108" s="201"/>
      <c r="D108" s="201" t="s">
        <v>3</v>
      </c>
      <c r="E108" s="201"/>
      <c r="F108" s="201" t="s">
        <v>4</v>
      </c>
      <c r="G108" s="201"/>
      <c r="H108" s="201" t="s">
        <v>158</v>
      </c>
      <c r="I108" s="201"/>
      <c r="J108" s="201" t="s">
        <v>159</v>
      </c>
      <c r="K108" s="201"/>
      <c r="L108" s="221" t="s">
        <v>1</v>
      </c>
      <c r="M108" s="221"/>
    </row>
    <row r="109" spans="1:13" ht="12.75">
      <c r="A109" s="105"/>
      <c r="B109" s="106" t="s">
        <v>166</v>
      </c>
      <c r="C109" s="106" t="s">
        <v>167</v>
      </c>
      <c r="D109" s="106" t="s">
        <v>166</v>
      </c>
      <c r="E109" s="106" t="s">
        <v>167</v>
      </c>
      <c r="F109" s="106" t="s">
        <v>166</v>
      </c>
      <c r="G109" s="106" t="s">
        <v>167</v>
      </c>
      <c r="H109" s="106" t="s">
        <v>166</v>
      </c>
      <c r="I109" s="106" t="s">
        <v>167</v>
      </c>
      <c r="J109" s="106" t="s">
        <v>166</v>
      </c>
      <c r="K109" s="106" t="s">
        <v>167</v>
      </c>
      <c r="L109" s="107" t="s">
        <v>166</v>
      </c>
      <c r="M109" s="107" t="s">
        <v>167</v>
      </c>
    </row>
    <row r="110" spans="1:13" ht="15" customHeight="1">
      <c r="A110" s="61" t="s">
        <v>1</v>
      </c>
      <c r="B110" s="124" t="s">
        <v>41</v>
      </c>
      <c r="C110" s="124" t="s">
        <v>41</v>
      </c>
      <c r="D110" s="124">
        <f>SUM(D112:D114)</f>
        <v>194</v>
      </c>
      <c r="E110" s="124">
        <f>SUM(E112:E114)</f>
        <v>457</v>
      </c>
      <c r="F110" s="124">
        <f>SUM(F112:F114)</f>
        <v>48</v>
      </c>
      <c r="G110" s="124">
        <f>SUM(G112:G114)</f>
        <v>60</v>
      </c>
      <c r="H110" s="124" t="s">
        <v>41</v>
      </c>
      <c r="I110" s="124" t="s">
        <v>41</v>
      </c>
      <c r="J110" s="124">
        <f>SUM(J112:J114)</f>
        <v>566</v>
      </c>
      <c r="K110" s="124">
        <f>SUM(K112:K114)</f>
        <v>1509</v>
      </c>
      <c r="L110" s="124">
        <f>SUM(L112:L115)</f>
        <v>809</v>
      </c>
      <c r="M110" s="124">
        <f>SUM(M112:M115)</f>
        <v>2027</v>
      </c>
    </row>
    <row r="111" spans="1:13" ht="15" customHeight="1">
      <c r="A111" s="22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1:13" ht="15" customHeight="1">
      <c r="A112" s="14" t="s">
        <v>6</v>
      </c>
      <c r="B112" s="19" t="s">
        <v>41</v>
      </c>
      <c r="C112" s="19" t="s">
        <v>41</v>
      </c>
      <c r="D112" s="19" t="s">
        <v>41</v>
      </c>
      <c r="E112" s="19" t="s">
        <v>41</v>
      </c>
      <c r="F112" s="19">
        <v>43</v>
      </c>
      <c r="G112" s="19">
        <v>47</v>
      </c>
      <c r="H112" s="19" t="s">
        <v>41</v>
      </c>
      <c r="I112" s="19" t="s">
        <v>41</v>
      </c>
      <c r="J112" s="19">
        <v>566</v>
      </c>
      <c r="K112" s="19">
        <v>1509</v>
      </c>
      <c r="L112" s="18">
        <f aca="true" t="shared" si="3" ref="L112:M115">SUM(B112,D112,F112,H112,J112)</f>
        <v>609</v>
      </c>
      <c r="M112" s="18">
        <f t="shared" si="3"/>
        <v>1556</v>
      </c>
    </row>
    <row r="113" spans="1:13" ht="15" customHeight="1">
      <c r="A113" s="14" t="s">
        <v>8</v>
      </c>
      <c r="B113" s="19" t="s">
        <v>41</v>
      </c>
      <c r="C113" s="19" t="s">
        <v>41</v>
      </c>
      <c r="D113" s="19">
        <v>193</v>
      </c>
      <c r="E113" s="19">
        <v>456</v>
      </c>
      <c r="F113" s="19" t="s">
        <v>41</v>
      </c>
      <c r="G113" s="19" t="s">
        <v>41</v>
      </c>
      <c r="H113" s="19" t="s">
        <v>41</v>
      </c>
      <c r="I113" s="19" t="s">
        <v>41</v>
      </c>
      <c r="J113" s="19" t="s">
        <v>41</v>
      </c>
      <c r="K113" s="19" t="s">
        <v>41</v>
      </c>
      <c r="L113" s="18">
        <f t="shared" si="3"/>
        <v>193</v>
      </c>
      <c r="M113" s="18">
        <f t="shared" si="3"/>
        <v>456</v>
      </c>
    </row>
    <row r="114" spans="1:13" ht="15" customHeight="1">
      <c r="A114" s="14" t="s">
        <v>11</v>
      </c>
      <c r="B114" s="19" t="s">
        <v>41</v>
      </c>
      <c r="C114" s="19" t="s">
        <v>41</v>
      </c>
      <c r="D114" s="19">
        <v>1</v>
      </c>
      <c r="E114" s="19">
        <v>1</v>
      </c>
      <c r="F114" s="19">
        <v>5</v>
      </c>
      <c r="G114" s="19">
        <v>13</v>
      </c>
      <c r="H114" s="19" t="s">
        <v>41</v>
      </c>
      <c r="I114" s="19" t="s">
        <v>41</v>
      </c>
      <c r="J114" s="19" t="s">
        <v>41</v>
      </c>
      <c r="K114" s="19" t="s">
        <v>41</v>
      </c>
      <c r="L114" s="18">
        <f t="shared" si="3"/>
        <v>6</v>
      </c>
      <c r="M114" s="18">
        <f t="shared" si="3"/>
        <v>14</v>
      </c>
    </row>
    <row r="115" spans="1:13" ht="15" customHeight="1">
      <c r="A115" s="125" t="s">
        <v>107</v>
      </c>
      <c r="B115" s="130" t="s">
        <v>41</v>
      </c>
      <c r="C115" s="130" t="s">
        <v>41</v>
      </c>
      <c r="D115" s="130">
        <v>1</v>
      </c>
      <c r="E115" s="130">
        <v>1</v>
      </c>
      <c r="F115" s="130" t="s">
        <v>41</v>
      </c>
      <c r="G115" s="130" t="s">
        <v>41</v>
      </c>
      <c r="H115" s="130" t="s">
        <v>41</v>
      </c>
      <c r="I115" s="130" t="s">
        <v>41</v>
      </c>
      <c r="J115" s="130" t="s">
        <v>41</v>
      </c>
      <c r="K115" s="130" t="s">
        <v>41</v>
      </c>
      <c r="L115" s="131">
        <f t="shared" si="3"/>
        <v>1</v>
      </c>
      <c r="M115" s="131">
        <f t="shared" si="3"/>
        <v>1</v>
      </c>
    </row>
    <row r="117" ht="15" customHeight="1">
      <c r="A117" s="102" t="s">
        <v>108</v>
      </c>
    </row>
    <row r="118" spans="1:13" ht="66" customHeight="1">
      <c r="A118" s="104"/>
      <c r="B118" s="201" t="s">
        <v>2</v>
      </c>
      <c r="C118" s="201"/>
      <c r="D118" s="201" t="s">
        <v>3</v>
      </c>
      <c r="E118" s="201"/>
      <c r="F118" s="201" t="s">
        <v>4</v>
      </c>
      <c r="G118" s="201"/>
      <c r="H118" s="201" t="s">
        <v>158</v>
      </c>
      <c r="I118" s="201"/>
      <c r="J118" s="201" t="s">
        <v>159</v>
      </c>
      <c r="K118" s="201"/>
      <c r="L118" s="221" t="s">
        <v>1</v>
      </c>
      <c r="M118" s="221"/>
    </row>
    <row r="119" spans="1:13" ht="12.75">
      <c r="A119" s="105"/>
      <c r="B119" s="106" t="s">
        <v>165</v>
      </c>
      <c r="C119" s="106" t="s">
        <v>164</v>
      </c>
      <c r="D119" s="106" t="s">
        <v>165</v>
      </c>
      <c r="E119" s="106" t="s">
        <v>164</v>
      </c>
      <c r="F119" s="106" t="s">
        <v>165</v>
      </c>
      <c r="G119" s="106" t="s">
        <v>164</v>
      </c>
      <c r="H119" s="106" t="s">
        <v>165</v>
      </c>
      <c r="I119" s="106" t="s">
        <v>164</v>
      </c>
      <c r="J119" s="106" t="s">
        <v>165</v>
      </c>
      <c r="K119" s="106" t="s">
        <v>164</v>
      </c>
      <c r="L119" s="107" t="s">
        <v>165</v>
      </c>
      <c r="M119" s="107" t="s">
        <v>164</v>
      </c>
    </row>
    <row r="120" spans="1:13" ht="15" customHeight="1">
      <c r="A120" s="61" t="s">
        <v>1</v>
      </c>
      <c r="B120" s="124" t="s">
        <v>41</v>
      </c>
      <c r="C120" s="124" t="s">
        <v>41</v>
      </c>
      <c r="D120" s="124">
        <f>SUM(D122:D124)</f>
        <v>136</v>
      </c>
      <c r="E120" s="124">
        <f>SUM(E122:E124)</f>
        <v>263</v>
      </c>
      <c r="F120" s="124">
        <f>SUM(F122:F124)</f>
        <v>12</v>
      </c>
      <c r="G120" s="124">
        <f>SUM(G122:G124)</f>
        <v>12</v>
      </c>
      <c r="H120" s="124" t="s">
        <v>41</v>
      </c>
      <c r="I120" s="124" t="s">
        <v>41</v>
      </c>
      <c r="J120" s="124">
        <f>SUM(J122:J124)</f>
        <v>479</v>
      </c>
      <c r="K120" s="124">
        <f>SUM(K122:K124)</f>
        <v>943</v>
      </c>
      <c r="L120" s="124">
        <f>SUM(L122:L124)</f>
        <v>627</v>
      </c>
      <c r="M120" s="124">
        <f>SUM(M122:M124)</f>
        <v>1218</v>
      </c>
    </row>
    <row r="121" spans="1:13" ht="15" customHeight="1">
      <c r="A121" s="22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1:13" ht="15" customHeight="1">
      <c r="A122" s="14" t="s">
        <v>6</v>
      </c>
      <c r="B122" s="19" t="s">
        <v>41</v>
      </c>
      <c r="C122" s="19" t="s">
        <v>41</v>
      </c>
      <c r="D122" s="19" t="s">
        <v>41</v>
      </c>
      <c r="E122" s="19" t="s">
        <v>41</v>
      </c>
      <c r="F122" s="19">
        <v>4</v>
      </c>
      <c r="G122" s="19">
        <v>4</v>
      </c>
      <c r="H122" s="19" t="s">
        <v>41</v>
      </c>
      <c r="I122" s="19" t="s">
        <v>41</v>
      </c>
      <c r="J122" s="19">
        <v>479</v>
      </c>
      <c r="K122" s="19">
        <v>943</v>
      </c>
      <c r="L122" s="18">
        <f aca="true" t="shared" si="4" ref="L122:M124">SUM(B122,D122,F122,H122,J122)</f>
        <v>483</v>
      </c>
      <c r="M122" s="18">
        <f t="shared" si="4"/>
        <v>947</v>
      </c>
    </row>
    <row r="123" spans="1:13" ht="15" customHeight="1">
      <c r="A123" s="14" t="s">
        <v>8</v>
      </c>
      <c r="B123" s="19"/>
      <c r="C123" s="19"/>
      <c r="D123" s="19">
        <v>136</v>
      </c>
      <c r="E123" s="19">
        <v>263</v>
      </c>
      <c r="F123" s="19" t="s">
        <v>41</v>
      </c>
      <c r="G123" s="19" t="s">
        <v>41</v>
      </c>
      <c r="H123" s="19" t="s">
        <v>41</v>
      </c>
      <c r="I123" s="19" t="s">
        <v>41</v>
      </c>
      <c r="J123" s="19" t="s">
        <v>41</v>
      </c>
      <c r="K123" s="19" t="s">
        <v>41</v>
      </c>
      <c r="L123" s="18">
        <f t="shared" si="4"/>
        <v>136</v>
      </c>
      <c r="M123" s="18">
        <f t="shared" si="4"/>
        <v>263</v>
      </c>
    </row>
    <row r="124" spans="1:13" ht="15" customHeight="1">
      <c r="A124" s="125" t="s">
        <v>11</v>
      </c>
      <c r="B124" s="130" t="s">
        <v>41</v>
      </c>
      <c r="C124" s="130" t="s">
        <v>41</v>
      </c>
      <c r="D124" s="130" t="s">
        <v>41</v>
      </c>
      <c r="E124" s="130" t="s">
        <v>41</v>
      </c>
      <c r="F124" s="130">
        <v>8</v>
      </c>
      <c r="G124" s="130">
        <v>8</v>
      </c>
      <c r="H124" s="130" t="s">
        <v>41</v>
      </c>
      <c r="I124" s="130" t="s">
        <v>41</v>
      </c>
      <c r="J124" s="130" t="s">
        <v>41</v>
      </c>
      <c r="K124" s="130" t="s">
        <v>41</v>
      </c>
      <c r="L124" s="131">
        <f t="shared" si="4"/>
        <v>8</v>
      </c>
      <c r="M124" s="131">
        <f t="shared" si="4"/>
        <v>8</v>
      </c>
    </row>
    <row r="126" ht="15" customHeight="1">
      <c r="A126" s="102" t="s">
        <v>108</v>
      </c>
    </row>
    <row r="127" spans="1:13" ht="66" customHeight="1">
      <c r="A127" s="104"/>
      <c r="B127" s="201" t="s">
        <v>2</v>
      </c>
      <c r="C127" s="201"/>
      <c r="D127" s="201" t="s">
        <v>3</v>
      </c>
      <c r="E127" s="201"/>
      <c r="F127" s="201" t="s">
        <v>4</v>
      </c>
      <c r="G127" s="201"/>
      <c r="H127" s="201" t="s">
        <v>158</v>
      </c>
      <c r="I127" s="201"/>
      <c r="J127" s="201" t="s">
        <v>159</v>
      </c>
      <c r="K127" s="201"/>
      <c r="L127" s="221" t="s">
        <v>1</v>
      </c>
      <c r="M127" s="221"/>
    </row>
    <row r="128" spans="1:13" ht="12.75">
      <c r="A128" s="105"/>
      <c r="B128" s="106" t="s">
        <v>188</v>
      </c>
      <c r="C128" s="106" t="s">
        <v>189</v>
      </c>
      <c r="D128" s="106" t="s">
        <v>188</v>
      </c>
      <c r="E128" s="106" t="s">
        <v>189</v>
      </c>
      <c r="F128" s="106" t="s">
        <v>188</v>
      </c>
      <c r="G128" s="106" t="s">
        <v>189</v>
      </c>
      <c r="H128" s="106" t="s">
        <v>188</v>
      </c>
      <c r="I128" s="106" t="s">
        <v>189</v>
      </c>
      <c r="J128" s="106" t="s">
        <v>188</v>
      </c>
      <c r="K128" s="106" t="s">
        <v>189</v>
      </c>
      <c r="L128" s="107" t="s">
        <v>188</v>
      </c>
      <c r="M128" s="107" t="s">
        <v>189</v>
      </c>
    </row>
    <row r="129" spans="1:13" ht="15" customHeight="1">
      <c r="A129" s="61" t="s">
        <v>1</v>
      </c>
      <c r="B129" s="124" t="s">
        <v>41</v>
      </c>
      <c r="C129" s="124" t="s">
        <v>41</v>
      </c>
      <c r="D129" s="124">
        <f>SUM(D131:D132)</f>
        <v>127</v>
      </c>
      <c r="E129" s="124">
        <f>SUM(E131:E132)</f>
        <v>127</v>
      </c>
      <c r="F129" s="124" t="s">
        <v>41</v>
      </c>
      <c r="G129" s="124" t="s">
        <v>41</v>
      </c>
      <c r="H129" s="124" t="s">
        <v>41</v>
      </c>
      <c r="I129" s="124" t="s">
        <v>41</v>
      </c>
      <c r="J129" s="124">
        <f>SUM(J131:J132)</f>
        <v>464</v>
      </c>
      <c r="K129" s="124">
        <f>SUM(K131:K132)</f>
        <v>464</v>
      </c>
      <c r="L129" s="124">
        <f>SUM(L131:L132)</f>
        <v>591</v>
      </c>
      <c r="M129" s="124">
        <f>SUM(M131:M132)</f>
        <v>591</v>
      </c>
    </row>
    <row r="130" spans="1:13" ht="15" customHeight="1">
      <c r="A130" s="22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1:13" ht="15" customHeight="1">
      <c r="A131" s="14" t="s">
        <v>6</v>
      </c>
      <c r="B131" s="19" t="s">
        <v>41</v>
      </c>
      <c r="C131" s="19" t="s">
        <v>41</v>
      </c>
      <c r="D131" s="19" t="s">
        <v>41</v>
      </c>
      <c r="E131" s="19" t="s">
        <v>41</v>
      </c>
      <c r="F131" s="19" t="s">
        <v>41</v>
      </c>
      <c r="G131" s="19" t="s">
        <v>41</v>
      </c>
      <c r="H131" s="19" t="s">
        <v>41</v>
      </c>
      <c r="I131" s="19" t="s">
        <v>41</v>
      </c>
      <c r="J131" s="19">
        <v>464</v>
      </c>
      <c r="K131" s="19">
        <v>464</v>
      </c>
      <c r="L131" s="18">
        <f>SUM(B131,D131,F131,H131,J131)</f>
        <v>464</v>
      </c>
      <c r="M131" s="18">
        <f>SUM(C131,E131,G131,I131,K131)</f>
        <v>464</v>
      </c>
    </row>
    <row r="132" spans="1:13" ht="15" customHeight="1">
      <c r="A132" s="125" t="s">
        <v>8</v>
      </c>
      <c r="B132" s="130" t="s">
        <v>41</v>
      </c>
      <c r="C132" s="130" t="s">
        <v>41</v>
      </c>
      <c r="D132" s="130">
        <v>127</v>
      </c>
      <c r="E132" s="130">
        <v>127</v>
      </c>
      <c r="F132" s="130" t="s">
        <v>41</v>
      </c>
      <c r="G132" s="130" t="s">
        <v>41</v>
      </c>
      <c r="H132" s="130" t="s">
        <v>41</v>
      </c>
      <c r="I132" s="130" t="s">
        <v>41</v>
      </c>
      <c r="J132" s="130" t="s">
        <v>41</v>
      </c>
      <c r="K132" s="130" t="s">
        <v>41</v>
      </c>
      <c r="L132" s="131">
        <f>SUM(B132,D132,F132,H132,J132)</f>
        <v>127</v>
      </c>
      <c r="M132" s="131">
        <f>SUM(C132,E132,G132,I132,K132)</f>
        <v>127</v>
      </c>
    </row>
    <row r="134" ht="11.25">
      <c r="A134" s="8" t="s">
        <v>191</v>
      </c>
    </row>
    <row r="135" ht="11.25">
      <c r="A135" s="8" t="s">
        <v>192</v>
      </c>
    </row>
  </sheetData>
  <sheetProtection/>
  <mergeCells count="72">
    <mergeCell ref="B2:C2"/>
    <mergeCell ref="D2:E2"/>
    <mergeCell ref="F2:G2"/>
    <mergeCell ref="H2:I2"/>
    <mergeCell ref="J2:K2"/>
    <mergeCell ref="L2:M2"/>
    <mergeCell ref="B28:C28"/>
    <mergeCell ref="D28:E28"/>
    <mergeCell ref="F28:G28"/>
    <mergeCell ref="H28:I28"/>
    <mergeCell ref="J28:K28"/>
    <mergeCell ref="L28:M28"/>
    <mergeCell ref="B52:C52"/>
    <mergeCell ref="D52:E52"/>
    <mergeCell ref="F52:G52"/>
    <mergeCell ref="H52:I52"/>
    <mergeCell ref="J52:K52"/>
    <mergeCell ref="L52:M52"/>
    <mergeCell ref="B76:C76"/>
    <mergeCell ref="D76:E76"/>
    <mergeCell ref="F76:G76"/>
    <mergeCell ref="H76:I76"/>
    <mergeCell ref="J76:K76"/>
    <mergeCell ref="L76:M76"/>
    <mergeCell ref="B98:C98"/>
    <mergeCell ref="D98:E98"/>
    <mergeCell ref="F98:G98"/>
    <mergeCell ref="H98:I98"/>
    <mergeCell ref="J98:K98"/>
    <mergeCell ref="L98:M98"/>
    <mergeCell ref="B118:C118"/>
    <mergeCell ref="D118:E118"/>
    <mergeCell ref="F118:G118"/>
    <mergeCell ref="H118:I118"/>
    <mergeCell ref="J118:K118"/>
    <mergeCell ref="L118:M118"/>
    <mergeCell ref="B127:C127"/>
    <mergeCell ref="D127:E127"/>
    <mergeCell ref="F127:G127"/>
    <mergeCell ref="H127:I127"/>
    <mergeCell ref="J127:K127"/>
    <mergeCell ref="L127:M127"/>
    <mergeCell ref="B108:C108"/>
    <mergeCell ref="D108:E108"/>
    <mergeCell ref="F108:G108"/>
    <mergeCell ref="H108:I108"/>
    <mergeCell ref="J108:K108"/>
    <mergeCell ref="L108:M108"/>
    <mergeCell ref="B87:C87"/>
    <mergeCell ref="D87:E87"/>
    <mergeCell ref="F87:G87"/>
    <mergeCell ref="H87:I87"/>
    <mergeCell ref="J87:K87"/>
    <mergeCell ref="L87:M87"/>
    <mergeCell ref="B64:C64"/>
    <mergeCell ref="D64:E64"/>
    <mergeCell ref="F64:G64"/>
    <mergeCell ref="H64:I64"/>
    <mergeCell ref="J64:K64"/>
    <mergeCell ref="L64:M64"/>
    <mergeCell ref="B40:C40"/>
    <mergeCell ref="D40:E40"/>
    <mergeCell ref="F40:G40"/>
    <mergeCell ref="H40:I40"/>
    <mergeCell ref="J40:K40"/>
    <mergeCell ref="L40:M40"/>
    <mergeCell ref="B15:C15"/>
    <mergeCell ref="D15:E15"/>
    <mergeCell ref="F15:G15"/>
    <mergeCell ref="H15:I15"/>
    <mergeCell ref="J15:K15"/>
    <mergeCell ref="L15:M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01" t="s">
        <v>2</v>
      </c>
      <c r="C2" s="201"/>
      <c r="D2" s="201" t="s">
        <v>3</v>
      </c>
      <c r="E2" s="201"/>
      <c r="F2" s="201" t="s">
        <v>4</v>
      </c>
      <c r="G2" s="201"/>
      <c r="H2" s="201" t="s">
        <v>158</v>
      </c>
      <c r="I2" s="201"/>
      <c r="J2" s="201" t="s">
        <v>159</v>
      </c>
      <c r="K2" s="201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124" t="s">
        <v>41</v>
      </c>
      <c r="C4" s="124">
        <f>SUM(C6:C15)</f>
        <v>6</v>
      </c>
      <c r="D4" s="124" t="s">
        <v>41</v>
      </c>
      <c r="E4" s="124">
        <f>SUM(E6:E15)</f>
        <v>1289</v>
      </c>
      <c r="F4" s="124">
        <f>SUM(F6:F15)</f>
        <v>1</v>
      </c>
      <c r="G4" s="124">
        <f>SUM(G6:G15)</f>
        <v>664</v>
      </c>
      <c r="H4" s="124" t="s">
        <v>41</v>
      </c>
      <c r="I4" s="124" t="s">
        <v>41</v>
      </c>
      <c r="J4" s="124">
        <f>SUM(J6:J15)</f>
        <v>1281</v>
      </c>
      <c r="K4" s="124">
        <f>SUM(K6:K15)</f>
        <v>16090</v>
      </c>
      <c r="L4" s="124">
        <f>SUM(L6:L15)</f>
        <v>1282</v>
      </c>
      <c r="M4" s="124">
        <f>SUM(M6:M15)</f>
        <v>18049</v>
      </c>
    </row>
    <row r="5" spans="1:13" ht="1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14" t="s">
        <v>6</v>
      </c>
      <c r="B6" s="19" t="s">
        <v>41</v>
      </c>
      <c r="C6" s="19" t="s">
        <v>41</v>
      </c>
      <c r="D6" s="19" t="s">
        <v>41</v>
      </c>
      <c r="E6" s="19">
        <v>4</v>
      </c>
      <c r="F6" s="19" t="s">
        <v>41</v>
      </c>
      <c r="G6" s="19">
        <v>519</v>
      </c>
      <c r="H6" s="19" t="s">
        <v>41</v>
      </c>
      <c r="I6" s="19" t="s">
        <v>41</v>
      </c>
      <c r="J6" s="19">
        <v>1280</v>
      </c>
      <c r="K6" s="19">
        <v>16073</v>
      </c>
      <c r="L6" s="18">
        <f>SUM(B6,D6,F6,H6,J6)</f>
        <v>1280</v>
      </c>
      <c r="M6" s="18">
        <f>SUM(C6,E6,G6,I6,K6)</f>
        <v>16596</v>
      </c>
    </row>
    <row r="7" spans="1:13" ht="15" customHeight="1">
      <c r="A7" s="14" t="s">
        <v>8</v>
      </c>
      <c r="B7" s="19" t="s">
        <v>41</v>
      </c>
      <c r="C7" s="19" t="s">
        <v>41</v>
      </c>
      <c r="D7" s="19" t="s">
        <v>41</v>
      </c>
      <c r="E7" s="19">
        <v>1281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8" t="s">
        <v>41</v>
      </c>
      <c r="M7" s="18">
        <f>SUM(C7,E7,G7,I7,K7)</f>
        <v>1281</v>
      </c>
    </row>
    <row r="8" spans="1:13" ht="15" customHeight="1">
      <c r="A8" s="14" t="s">
        <v>9</v>
      </c>
      <c r="B8" s="19" t="s">
        <v>41</v>
      </c>
      <c r="C8" s="19" t="s">
        <v>41</v>
      </c>
      <c r="D8" s="19" t="s">
        <v>41</v>
      </c>
      <c r="E8" s="19" t="s">
        <v>41</v>
      </c>
      <c r="F8" s="19" t="s">
        <v>41</v>
      </c>
      <c r="G8" s="19">
        <v>1</v>
      </c>
      <c r="H8" s="19" t="s">
        <v>41</v>
      </c>
      <c r="I8" s="19" t="s">
        <v>41</v>
      </c>
      <c r="J8" s="19" t="s">
        <v>41</v>
      </c>
      <c r="K8" s="19">
        <v>1</v>
      </c>
      <c r="L8" s="18" t="s">
        <v>41</v>
      </c>
      <c r="M8" s="18">
        <f aca="true" t="shared" si="0" ref="M8:M15">SUM(C8,E8,G8,I8,K8)</f>
        <v>2</v>
      </c>
    </row>
    <row r="9" spans="1:13" ht="15" customHeight="1">
      <c r="A9" s="14" t="s">
        <v>10</v>
      </c>
      <c r="B9" s="19" t="s">
        <v>41</v>
      </c>
      <c r="C9" s="19" t="s">
        <v>41</v>
      </c>
      <c r="D9" s="19" t="s">
        <v>41</v>
      </c>
      <c r="E9" s="19" t="s">
        <v>41</v>
      </c>
      <c r="F9" s="19" t="s">
        <v>41</v>
      </c>
      <c r="G9" s="19">
        <v>3</v>
      </c>
      <c r="H9" s="19" t="s">
        <v>41</v>
      </c>
      <c r="I9" s="19" t="s">
        <v>41</v>
      </c>
      <c r="J9" s="19" t="s">
        <v>41</v>
      </c>
      <c r="K9" s="19" t="s">
        <v>41</v>
      </c>
      <c r="L9" s="18" t="s">
        <v>41</v>
      </c>
      <c r="M9" s="18">
        <f t="shared" si="0"/>
        <v>3</v>
      </c>
    </row>
    <row r="10" spans="1:13" ht="15" customHeight="1">
      <c r="A10" s="14" t="s">
        <v>11</v>
      </c>
      <c r="B10" s="19" t="s">
        <v>41</v>
      </c>
      <c r="C10" s="19" t="s">
        <v>41</v>
      </c>
      <c r="D10" s="19" t="s">
        <v>41</v>
      </c>
      <c r="E10" s="19">
        <v>1</v>
      </c>
      <c r="F10" s="19">
        <v>1</v>
      </c>
      <c r="G10" s="19">
        <v>135</v>
      </c>
      <c r="H10" s="19" t="s">
        <v>41</v>
      </c>
      <c r="I10" s="19" t="s">
        <v>41</v>
      </c>
      <c r="J10" s="19" t="s">
        <v>41</v>
      </c>
      <c r="K10" s="19">
        <v>4</v>
      </c>
      <c r="L10" s="18">
        <f>SUM(B10,D10,F10,H10,J10)</f>
        <v>1</v>
      </c>
      <c r="M10" s="18">
        <f t="shared" si="0"/>
        <v>140</v>
      </c>
    </row>
    <row r="11" spans="1:13" ht="15" customHeight="1">
      <c r="A11" s="14" t="s">
        <v>194</v>
      </c>
      <c r="B11" s="19" t="s">
        <v>41</v>
      </c>
      <c r="C11" s="19" t="s">
        <v>41</v>
      </c>
      <c r="D11" s="19" t="s">
        <v>41</v>
      </c>
      <c r="E11" s="19" t="s">
        <v>41</v>
      </c>
      <c r="F11" s="19" t="s">
        <v>41</v>
      </c>
      <c r="G11" s="19" t="s">
        <v>41</v>
      </c>
      <c r="H11" s="19" t="s">
        <v>41</v>
      </c>
      <c r="I11" s="19" t="s">
        <v>41</v>
      </c>
      <c r="J11" s="19" t="s">
        <v>41</v>
      </c>
      <c r="K11" s="19">
        <v>1</v>
      </c>
      <c r="L11" s="18" t="s">
        <v>41</v>
      </c>
      <c r="M11" s="18">
        <f t="shared" si="0"/>
        <v>1</v>
      </c>
    </row>
    <row r="12" spans="1:13" ht="15" customHeight="1">
      <c r="A12" s="14" t="s">
        <v>193</v>
      </c>
      <c r="B12" s="19" t="s">
        <v>41</v>
      </c>
      <c r="C12" s="19">
        <v>4</v>
      </c>
      <c r="D12" s="19" t="s">
        <v>41</v>
      </c>
      <c r="E12" s="19" t="s">
        <v>41</v>
      </c>
      <c r="F12" s="19" t="s">
        <v>41</v>
      </c>
      <c r="G12" s="19" t="s">
        <v>41</v>
      </c>
      <c r="H12" s="19" t="s">
        <v>41</v>
      </c>
      <c r="I12" s="19" t="s">
        <v>41</v>
      </c>
      <c r="J12" s="19" t="s">
        <v>41</v>
      </c>
      <c r="K12" s="19" t="s">
        <v>41</v>
      </c>
      <c r="L12" s="18" t="s">
        <v>41</v>
      </c>
      <c r="M12" s="18">
        <f t="shared" si="0"/>
        <v>4</v>
      </c>
    </row>
    <row r="13" spans="1:13" ht="15" customHeight="1">
      <c r="A13" s="14" t="s">
        <v>195</v>
      </c>
      <c r="B13" s="19" t="s">
        <v>41</v>
      </c>
      <c r="C13" s="19">
        <v>2</v>
      </c>
      <c r="D13" s="19" t="s">
        <v>41</v>
      </c>
      <c r="E13" s="19" t="s">
        <v>41</v>
      </c>
      <c r="F13" s="19" t="s">
        <v>41</v>
      </c>
      <c r="G13" s="19" t="s">
        <v>41</v>
      </c>
      <c r="H13" s="19" t="s">
        <v>41</v>
      </c>
      <c r="I13" s="19" t="s">
        <v>41</v>
      </c>
      <c r="J13" s="19" t="s">
        <v>41</v>
      </c>
      <c r="K13" s="19" t="s">
        <v>41</v>
      </c>
      <c r="L13" s="18" t="s">
        <v>41</v>
      </c>
      <c r="M13" s="18">
        <f t="shared" si="0"/>
        <v>2</v>
      </c>
    </row>
    <row r="14" spans="1:13" ht="15" customHeight="1">
      <c r="A14" s="14" t="s">
        <v>15</v>
      </c>
      <c r="B14" s="19" t="s">
        <v>41</v>
      </c>
      <c r="C14" s="19" t="s">
        <v>41</v>
      </c>
      <c r="D14" s="19" t="s">
        <v>41</v>
      </c>
      <c r="E14" s="19" t="s">
        <v>41</v>
      </c>
      <c r="F14" s="19" t="s">
        <v>41</v>
      </c>
      <c r="G14" s="19" t="s">
        <v>41</v>
      </c>
      <c r="H14" s="19" t="s">
        <v>41</v>
      </c>
      <c r="I14" s="19" t="s">
        <v>41</v>
      </c>
      <c r="J14" s="19" t="s">
        <v>41</v>
      </c>
      <c r="K14" s="19" t="s">
        <v>41</v>
      </c>
      <c r="L14" s="18" t="s">
        <v>41</v>
      </c>
      <c r="M14" s="18" t="s">
        <v>41</v>
      </c>
    </row>
    <row r="15" spans="1:13" ht="15" customHeight="1">
      <c r="A15" s="125" t="s">
        <v>107</v>
      </c>
      <c r="B15" s="130" t="s">
        <v>41</v>
      </c>
      <c r="C15" s="130" t="s">
        <v>41</v>
      </c>
      <c r="D15" s="130" t="s">
        <v>41</v>
      </c>
      <c r="E15" s="130">
        <v>3</v>
      </c>
      <c r="F15" s="130" t="s">
        <v>41</v>
      </c>
      <c r="G15" s="130">
        <v>6</v>
      </c>
      <c r="H15" s="130" t="s">
        <v>41</v>
      </c>
      <c r="I15" s="130" t="s">
        <v>41</v>
      </c>
      <c r="J15" s="130">
        <v>1</v>
      </c>
      <c r="K15" s="130">
        <v>11</v>
      </c>
      <c r="L15" s="131">
        <f>SUM(B15,D15,F15,H15,J15)</f>
        <v>1</v>
      </c>
      <c r="M15" s="131">
        <f t="shared" si="0"/>
        <v>20</v>
      </c>
    </row>
    <row r="17" ht="15" customHeight="1">
      <c r="A17" s="102" t="s">
        <v>108</v>
      </c>
    </row>
    <row r="18" spans="1:13" ht="66" customHeight="1">
      <c r="A18" s="104"/>
      <c r="B18" s="201" t="s">
        <v>2</v>
      </c>
      <c r="C18" s="201"/>
      <c r="D18" s="201" t="s">
        <v>3</v>
      </c>
      <c r="E18" s="201"/>
      <c r="F18" s="201" t="s">
        <v>4</v>
      </c>
      <c r="G18" s="201"/>
      <c r="H18" s="201" t="s">
        <v>158</v>
      </c>
      <c r="I18" s="201"/>
      <c r="J18" s="201" t="s">
        <v>159</v>
      </c>
      <c r="K18" s="201"/>
      <c r="L18" s="221" t="s">
        <v>1</v>
      </c>
      <c r="M18" s="221"/>
    </row>
    <row r="19" spans="1:13" ht="12.75">
      <c r="A19" s="105"/>
      <c r="B19" s="106" t="s">
        <v>183</v>
      </c>
      <c r="C19" s="106" t="s">
        <v>184</v>
      </c>
      <c r="D19" s="106" t="s">
        <v>183</v>
      </c>
      <c r="E19" s="106" t="s">
        <v>184</v>
      </c>
      <c r="F19" s="106" t="s">
        <v>183</v>
      </c>
      <c r="G19" s="106" t="s">
        <v>184</v>
      </c>
      <c r="H19" s="106" t="s">
        <v>183</v>
      </c>
      <c r="I19" s="106" t="s">
        <v>184</v>
      </c>
      <c r="J19" s="106" t="s">
        <v>183</v>
      </c>
      <c r="K19" s="106" t="s">
        <v>184</v>
      </c>
      <c r="L19" s="107" t="s">
        <v>183</v>
      </c>
      <c r="M19" s="107" t="s">
        <v>184</v>
      </c>
    </row>
    <row r="20" spans="1:13" ht="15" customHeight="1">
      <c r="A20" s="61" t="s">
        <v>1</v>
      </c>
      <c r="B20" s="124">
        <f aca="true" t="shared" si="1" ref="B20:G20">SUM(B22:B31)</f>
        <v>2</v>
      </c>
      <c r="C20" s="124">
        <f t="shared" si="1"/>
        <v>6</v>
      </c>
      <c r="D20" s="124">
        <f t="shared" si="1"/>
        <v>0</v>
      </c>
      <c r="E20" s="124">
        <f t="shared" si="1"/>
        <v>1289</v>
      </c>
      <c r="F20" s="124">
        <f t="shared" si="1"/>
        <v>17</v>
      </c>
      <c r="G20" s="124">
        <f t="shared" si="1"/>
        <v>663</v>
      </c>
      <c r="H20" s="124" t="s">
        <v>41</v>
      </c>
      <c r="I20" s="124" t="s">
        <v>41</v>
      </c>
      <c r="J20" s="124">
        <f>SUM(J22:J31)</f>
        <v>1611</v>
      </c>
      <c r="K20" s="124">
        <f>SUM(K22:K31)</f>
        <v>14809</v>
      </c>
      <c r="L20" s="124">
        <f>SUM(L22:L31)</f>
        <v>1630</v>
      </c>
      <c r="M20" s="124">
        <f>SUM(M22:M31)</f>
        <v>16767</v>
      </c>
    </row>
    <row r="21" spans="1:13" ht="15" customHeight="1">
      <c r="A21" s="22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5" customHeight="1">
      <c r="A22" s="14" t="s">
        <v>6</v>
      </c>
      <c r="B22" s="19" t="s">
        <v>41</v>
      </c>
      <c r="C22" s="19" t="s">
        <v>41</v>
      </c>
      <c r="D22" s="19" t="s">
        <v>41</v>
      </c>
      <c r="E22" s="19">
        <v>4</v>
      </c>
      <c r="F22" s="19">
        <v>2</v>
      </c>
      <c r="G22" s="19">
        <v>519</v>
      </c>
      <c r="H22" s="19" t="s">
        <v>41</v>
      </c>
      <c r="I22" s="19" t="s">
        <v>41</v>
      </c>
      <c r="J22" s="19">
        <v>1611</v>
      </c>
      <c r="K22" s="19">
        <v>14793</v>
      </c>
      <c r="L22" s="18">
        <f>SUM(B22,D22,F22,H22,J22)</f>
        <v>1613</v>
      </c>
      <c r="M22" s="18">
        <f>SUM(C22,E22,G22,I22,K22)</f>
        <v>15316</v>
      </c>
    </row>
    <row r="23" spans="1:13" ht="15" customHeight="1">
      <c r="A23" s="14" t="s">
        <v>8</v>
      </c>
      <c r="B23" s="19" t="s">
        <v>41</v>
      </c>
      <c r="C23" s="19" t="s">
        <v>41</v>
      </c>
      <c r="D23" s="19" t="s">
        <v>41</v>
      </c>
      <c r="E23" s="19">
        <v>1281</v>
      </c>
      <c r="F23" s="19" t="s">
        <v>41</v>
      </c>
      <c r="G23" s="19" t="s">
        <v>41</v>
      </c>
      <c r="H23" s="19" t="s">
        <v>41</v>
      </c>
      <c r="I23" s="19" t="s">
        <v>41</v>
      </c>
      <c r="J23" s="19" t="s">
        <v>41</v>
      </c>
      <c r="K23" s="19" t="s">
        <v>41</v>
      </c>
      <c r="L23" s="18" t="s">
        <v>41</v>
      </c>
      <c r="M23" s="18">
        <f>SUM(C23,E23,G23,I23,K23)</f>
        <v>1281</v>
      </c>
    </row>
    <row r="24" spans="1:13" ht="15" customHeight="1">
      <c r="A24" s="14" t="s">
        <v>9</v>
      </c>
      <c r="B24" s="19" t="s">
        <v>41</v>
      </c>
      <c r="C24" s="19" t="s">
        <v>41</v>
      </c>
      <c r="D24" s="19" t="s">
        <v>41</v>
      </c>
      <c r="E24" s="19" t="s">
        <v>41</v>
      </c>
      <c r="F24" s="19" t="s">
        <v>41</v>
      </c>
      <c r="G24" s="19">
        <v>1</v>
      </c>
      <c r="H24" s="19" t="s">
        <v>41</v>
      </c>
      <c r="I24" s="19" t="s">
        <v>41</v>
      </c>
      <c r="J24" s="19" t="s">
        <v>41</v>
      </c>
      <c r="K24" s="19">
        <v>1</v>
      </c>
      <c r="L24" s="18" t="s">
        <v>41</v>
      </c>
      <c r="M24" s="18">
        <f aca="true" t="shared" si="2" ref="M24:M31">SUM(C24,E24,G24,I24,K24)</f>
        <v>2</v>
      </c>
    </row>
    <row r="25" spans="1:13" ht="15" customHeight="1">
      <c r="A25" s="14" t="s">
        <v>10</v>
      </c>
      <c r="B25" s="19" t="s">
        <v>41</v>
      </c>
      <c r="C25" s="19" t="s">
        <v>41</v>
      </c>
      <c r="D25" s="19" t="s">
        <v>41</v>
      </c>
      <c r="E25" s="19" t="s">
        <v>41</v>
      </c>
      <c r="F25" s="19" t="s">
        <v>41</v>
      </c>
      <c r="G25" s="19">
        <v>3</v>
      </c>
      <c r="H25" s="19" t="s">
        <v>41</v>
      </c>
      <c r="I25" s="19" t="s">
        <v>41</v>
      </c>
      <c r="J25" s="19" t="s">
        <v>41</v>
      </c>
      <c r="K25" s="19" t="s">
        <v>41</v>
      </c>
      <c r="L25" s="18" t="s">
        <v>41</v>
      </c>
      <c r="M25" s="18">
        <f t="shared" si="2"/>
        <v>3</v>
      </c>
    </row>
    <row r="26" spans="1:13" ht="15" customHeight="1">
      <c r="A26" s="14" t="s">
        <v>11</v>
      </c>
      <c r="B26" s="19" t="s">
        <v>41</v>
      </c>
      <c r="C26" s="19" t="s">
        <v>41</v>
      </c>
      <c r="D26" s="19" t="s">
        <v>41</v>
      </c>
      <c r="E26" s="19">
        <v>1</v>
      </c>
      <c r="F26" s="19">
        <v>9</v>
      </c>
      <c r="G26" s="19">
        <v>134</v>
      </c>
      <c r="H26" s="19" t="s">
        <v>41</v>
      </c>
      <c r="I26" s="19" t="s">
        <v>41</v>
      </c>
      <c r="J26" s="19" t="s">
        <v>41</v>
      </c>
      <c r="K26" s="19">
        <v>4</v>
      </c>
      <c r="L26" s="18">
        <f>SUM(B26,D26,F26,H26,J26)</f>
        <v>9</v>
      </c>
      <c r="M26" s="18">
        <f t="shared" si="2"/>
        <v>139</v>
      </c>
    </row>
    <row r="27" spans="1:13" ht="15" customHeight="1">
      <c r="A27" s="14" t="s">
        <v>194</v>
      </c>
      <c r="B27" s="19" t="s">
        <v>41</v>
      </c>
      <c r="C27" s="19" t="s">
        <v>41</v>
      </c>
      <c r="D27" s="19" t="s">
        <v>41</v>
      </c>
      <c r="E27" s="19" t="s">
        <v>41</v>
      </c>
      <c r="F27" s="19" t="s">
        <v>41</v>
      </c>
      <c r="G27" s="19" t="s">
        <v>41</v>
      </c>
      <c r="H27" s="19" t="s">
        <v>41</v>
      </c>
      <c r="I27" s="19" t="s">
        <v>41</v>
      </c>
      <c r="J27" s="19" t="s">
        <v>41</v>
      </c>
      <c r="K27" s="19">
        <v>1</v>
      </c>
      <c r="L27" s="18" t="s">
        <v>41</v>
      </c>
      <c r="M27" s="18">
        <f t="shared" si="2"/>
        <v>1</v>
      </c>
    </row>
    <row r="28" spans="1:13" ht="15" customHeight="1">
      <c r="A28" s="14" t="s">
        <v>193</v>
      </c>
      <c r="B28" s="19">
        <v>1</v>
      </c>
      <c r="C28" s="19">
        <v>4</v>
      </c>
      <c r="D28" s="19" t="s">
        <v>41</v>
      </c>
      <c r="E28" s="19" t="s">
        <v>41</v>
      </c>
      <c r="F28" s="19" t="s">
        <v>41</v>
      </c>
      <c r="G28" s="19" t="s">
        <v>41</v>
      </c>
      <c r="H28" s="19" t="s">
        <v>41</v>
      </c>
      <c r="I28" s="19" t="s">
        <v>41</v>
      </c>
      <c r="J28" s="19" t="s">
        <v>41</v>
      </c>
      <c r="K28" s="19" t="s">
        <v>41</v>
      </c>
      <c r="L28" s="18">
        <f>SUM(B28,D28,F28,H28,J28)</f>
        <v>1</v>
      </c>
      <c r="M28" s="18">
        <f t="shared" si="2"/>
        <v>4</v>
      </c>
    </row>
    <row r="29" spans="1:13" ht="15" customHeight="1">
      <c r="A29" s="14" t="s">
        <v>195</v>
      </c>
      <c r="B29" s="19">
        <v>1</v>
      </c>
      <c r="C29" s="19">
        <v>2</v>
      </c>
      <c r="D29" s="19" t="s">
        <v>41</v>
      </c>
      <c r="E29" s="19" t="s">
        <v>41</v>
      </c>
      <c r="F29" s="19" t="s">
        <v>41</v>
      </c>
      <c r="G29" s="19" t="s">
        <v>41</v>
      </c>
      <c r="H29" s="19" t="s">
        <v>41</v>
      </c>
      <c r="I29" s="19" t="s">
        <v>41</v>
      </c>
      <c r="J29" s="19" t="s">
        <v>41</v>
      </c>
      <c r="K29" s="19" t="s">
        <v>41</v>
      </c>
      <c r="L29" s="18">
        <f>SUM(B29,D29,F29,H29,J29)</f>
        <v>1</v>
      </c>
      <c r="M29" s="18">
        <f t="shared" si="2"/>
        <v>2</v>
      </c>
    </row>
    <row r="30" spans="1:13" ht="15" customHeight="1">
      <c r="A30" s="14" t="s">
        <v>15</v>
      </c>
      <c r="B30" s="19" t="s">
        <v>41</v>
      </c>
      <c r="C30" s="19" t="s">
        <v>41</v>
      </c>
      <c r="D30" s="19" t="s">
        <v>41</v>
      </c>
      <c r="E30" s="19" t="s">
        <v>41</v>
      </c>
      <c r="F30" s="19">
        <v>6</v>
      </c>
      <c r="G30" s="19">
        <v>6</v>
      </c>
      <c r="H30" s="19" t="s">
        <v>41</v>
      </c>
      <c r="I30" s="19" t="s">
        <v>41</v>
      </c>
      <c r="J30" s="19" t="s">
        <v>41</v>
      </c>
      <c r="K30" s="19" t="s">
        <v>41</v>
      </c>
      <c r="L30" s="18">
        <f>SUM(B30,D30,F30,H30,J30)</f>
        <v>6</v>
      </c>
      <c r="M30" s="18">
        <f t="shared" si="2"/>
        <v>6</v>
      </c>
    </row>
    <row r="31" spans="1:13" ht="15" customHeight="1">
      <c r="A31" s="125" t="s">
        <v>107</v>
      </c>
      <c r="B31" s="130" t="s">
        <v>41</v>
      </c>
      <c r="C31" s="130" t="s">
        <v>41</v>
      </c>
      <c r="D31" s="130" t="s">
        <v>41</v>
      </c>
      <c r="E31" s="130">
        <v>3</v>
      </c>
      <c r="F31" s="130" t="s">
        <v>41</v>
      </c>
      <c r="G31" s="130" t="s">
        <v>41</v>
      </c>
      <c r="H31" s="130" t="s">
        <v>41</v>
      </c>
      <c r="I31" s="130" t="s">
        <v>41</v>
      </c>
      <c r="J31" s="130" t="s">
        <v>41</v>
      </c>
      <c r="K31" s="130">
        <v>10</v>
      </c>
      <c r="L31" s="131" t="s">
        <v>41</v>
      </c>
      <c r="M31" s="131">
        <f t="shared" si="2"/>
        <v>13</v>
      </c>
    </row>
    <row r="33" ht="15" customHeight="1">
      <c r="A33" s="102" t="s">
        <v>108</v>
      </c>
    </row>
    <row r="34" spans="1:13" ht="66" customHeight="1">
      <c r="A34" s="104"/>
      <c r="B34" s="201" t="s">
        <v>2</v>
      </c>
      <c r="C34" s="201"/>
      <c r="D34" s="201" t="s">
        <v>3</v>
      </c>
      <c r="E34" s="201"/>
      <c r="F34" s="201" t="s">
        <v>4</v>
      </c>
      <c r="G34" s="201"/>
      <c r="H34" s="201" t="s">
        <v>158</v>
      </c>
      <c r="I34" s="201"/>
      <c r="J34" s="201" t="s">
        <v>159</v>
      </c>
      <c r="K34" s="201"/>
      <c r="L34" s="221" t="s">
        <v>1</v>
      </c>
      <c r="M34" s="221"/>
    </row>
    <row r="35" spans="1:13" ht="12.75">
      <c r="A35" s="105"/>
      <c r="B35" s="106" t="s">
        <v>181</v>
      </c>
      <c r="C35" s="106" t="s">
        <v>182</v>
      </c>
      <c r="D35" s="106" t="s">
        <v>181</v>
      </c>
      <c r="E35" s="106" t="s">
        <v>182</v>
      </c>
      <c r="F35" s="106" t="s">
        <v>181</v>
      </c>
      <c r="G35" s="106" t="s">
        <v>182</v>
      </c>
      <c r="H35" s="106" t="s">
        <v>181</v>
      </c>
      <c r="I35" s="106" t="s">
        <v>182</v>
      </c>
      <c r="J35" s="106" t="s">
        <v>181</v>
      </c>
      <c r="K35" s="106" t="s">
        <v>182</v>
      </c>
      <c r="L35" s="107" t="s">
        <v>181</v>
      </c>
      <c r="M35" s="107" t="s">
        <v>182</v>
      </c>
    </row>
    <row r="36" spans="1:13" ht="15" customHeight="1">
      <c r="A36" s="61" t="s">
        <v>1</v>
      </c>
      <c r="B36" s="124" t="s">
        <v>41</v>
      </c>
      <c r="C36" s="124">
        <f>SUM(C38:C46)</f>
        <v>4</v>
      </c>
      <c r="D36" s="124">
        <f>SUM(D38:D46)</f>
        <v>0</v>
      </c>
      <c r="E36" s="124">
        <f>SUM(E38:E46)</f>
        <v>1289</v>
      </c>
      <c r="F36" s="124">
        <f>SUM(F38:F46)</f>
        <v>5</v>
      </c>
      <c r="G36" s="124">
        <f>SUM(G38:G46)</f>
        <v>646</v>
      </c>
      <c r="H36" s="124" t="s">
        <v>41</v>
      </c>
      <c r="I36" s="124" t="s">
        <v>41</v>
      </c>
      <c r="J36" s="124">
        <f>SUM(J38:J46)</f>
        <v>1692</v>
      </c>
      <c r="K36" s="124">
        <f>SUM(K38:K46)</f>
        <v>13198</v>
      </c>
      <c r="L36" s="124">
        <f>SUM(L38:L46)</f>
        <v>1697</v>
      </c>
      <c r="M36" s="124">
        <f>SUM(M38:M46)</f>
        <v>15137</v>
      </c>
    </row>
    <row r="37" spans="1:13" ht="15" customHeight="1">
      <c r="A37" s="22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3" ht="15" customHeight="1">
      <c r="A38" s="14" t="s">
        <v>6</v>
      </c>
      <c r="B38" s="19" t="s">
        <v>41</v>
      </c>
      <c r="C38" s="19" t="s">
        <v>41</v>
      </c>
      <c r="D38" s="19" t="s">
        <v>41</v>
      </c>
      <c r="E38" s="19">
        <v>4</v>
      </c>
      <c r="F38" s="19">
        <v>5</v>
      </c>
      <c r="G38" s="19">
        <v>517</v>
      </c>
      <c r="H38" s="19" t="s">
        <v>41</v>
      </c>
      <c r="I38" s="19" t="s">
        <v>41</v>
      </c>
      <c r="J38" s="19">
        <v>1690</v>
      </c>
      <c r="K38" s="19">
        <v>13182</v>
      </c>
      <c r="L38" s="18">
        <f>SUM(B38,D38,F38,H38,J38)</f>
        <v>1695</v>
      </c>
      <c r="M38" s="18">
        <f>SUM(C38,E38,G38,I38,K38)</f>
        <v>13703</v>
      </c>
    </row>
    <row r="39" spans="1:13" ht="15" customHeight="1">
      <c r="A39" s="14" t="s">
        <v>8</v>
      </c>
      <c r="B39" s="19" t="s">
        <v>41</v>
      </c>
      <c r="C39" s="19" t="s">
        <v>41</v>
      </c>
      <c r="D39" s="19" t="s">
        <v>41</v>
      </c>
      <c r="E39" s="19">
        <v>1281</v>
      </c>
      <c r="F39" s="19" t="s">
        <v>41</v>
      </c>
      <c r="G39" s="19" t="s">
        <v>41</v>
      </c>
      <c r="H39" s="19" t="s">
        <v>41</v>
      </c>
      <c r="I39" s="19" t="s">
        <v>41</v>
      </c>
      <c r="J39" s="19" t="s">
        <v>41</v>
      </c>
      <c r="K39" s="19" t="s">
        <v>41</v>
      </c>
      <c r="L39" s="18" t="s">
        <v>41</v>
      </c>
      <c r="M39" s="18">
        <f>SUM(C39,E39,G39,I39,K39)</f>
        <v>1281</v>
      </c>
    </row>
    <row r="40" spans="1:13" ht="15" customHeight="1">
      <c r="A40" s="14" t="s">
        <v>9</v>
      </c>
      <c r="B40" s="19" t="s">
        <v>41</v>
      </c>
      <c r="C40" s="19" t="s">
        <v>41</v>
      </c>
      <c r="D40" s="19" t="s">
        <v>41</v>
      </c>
      <c r="E40" s="19" t="s">
        <v>41</v>
      </c>
      <c r="F40" s="19" t="s">
        <v>41</v>
      </c>
      <c r="G40" s="19">
        <v>1</v>
      </c>
      <c r="H40" s="19" t="s">
        <v>41</v>
      </c>
      <c r="I40" s="19" t="s">
        <v>41</v>
      </c>
      <c r="J40" s="19" t="s">
        <v>41</v>
      </c>
      <c r="K40" s="19">
        <v>1</v>
      </c>
      <c r="L40" s="18" t="s">
        <v>41</v>
      </c>
      <c r="M40" s="18">
        <f aca="true" t="shared" si="3" ref="M40:M46">SUM(C40,E40,G40,I40,K40)</f>
        <v>2</v>
      </c>
    </row>
    <row r="41" spans="1:13" ht="15" customHeight="1">
      <c r="A41" s="14" t="s">
        <v>10</v>
      </c>
      <c r="B41" s="19" t="s">
        <v>41</v>
      </c>
      <c r="C41" s="19" t="s">
        <v>41</v>
      </c>
      <c r="D41" s="19" t="s">
        <v>41</v>
      </c>
      <c r="E41" s="19" t="s">
        <v>41</v>
      </c>
      <c r="F41" s="19" t="s">
        <v>41</v>
      </c>
      <c r="G41" s="19">
        <v>3</v>
      </c>
      <c r="H41" s="19" t="s">
        <v>41</v>
      </c>
      <c r="I41" s="19" t="s">
        <v>41</v>
      </c>
      <c r="J41" s="19" t="s">
        <v>41</v>
      </c>
      <c r="K41" s="19" t="s">
        <v>41</v>
      </c>
      <c r="L41" s="18" t="s">
        <v>41</v>
      </c>
      <c r="M41" s="18">
        <f t="shared" si="3"/>
        <v>3</v>
      </c>
    </row>
    <row r="42" spans="1:13" ht="15" customHeight="1">
      <c r="A42" s="14" t="s">
        <v>11</v>
      </c>
      <c r="B42" s="19" t="s">
        <v>41</v>
      </c>
      <c r="C42" s="19" t="s">
        <v>41</v>
      </c>
      <c r="D42" s="19" t="s">
        <v>41</v>
      </c>
      <c r="E42" s="19">
        <v>1</v>
      </c>
      <c r="F42" s="19" t="s">
        <v>41</v>
      </c>
      <c r="G42" s="19">
        <v>125</v>
      </c>
      <c r="H42" s="19" t="s">
        <v>41</v>
      </c>
      <c r="I42" s="19" t="s">
        <v>41</v>
      </c>
      <c r="J42" s="19">
        <v>1</v>
      </c>
      <c r="K42" s="19">
        <v>4</v>
      </c>
      <c r="L42" s="18">
        <f>SUM(B42,D42,F42,H42,J42)</f>
        <v>1</v>
      </c>
      <c r="M42" s="18">
        <f t="shared" si="3"/>
        <v>130</v>
      </c>
    </row>
    <row r="43" spans="1:13" ht="15" customHeight="1">
      <c r="A43" s="14" t="s">
        <v>194</v>
      </c>
      <c r="B43" s="19" t="s">
        <v>41</v>
      </c>
      <c r="C43" s="19" t="s">
        <v>41</v>
      </c>
      <c r="D43" s="19" t="s">
        <v>41</v>
      </c>
      <c r="E43" s="19" t="s">
        <v>41</v>
      </c>
      <c r="F43" s="19" t="s">
        <v>41</v>
      </c>
      <c r="G43" s="19" t="s">
        <v>41</v>
      </c>
      <c r="H43" s="19" t="s">
        <v>41</v>
      </c>
      <c r="I43" s="19" t="s">
        <v>41</v>
      </c>
      <c r="J43" s="19" t="s">
        <v>41</v>
      </c>
      <c r="K43" s="19">
        <v>1</v>
      </c>
      <c r="L43" s="18" t="s">
        <v>41</v>
      </c>
      <c r="M43" s="18">
        <f t="shared" si="3"/>
        <v>1</v>
      </c>
    </row>
    <row r="44" spans="1:13" ht="15" customHeight="1">
      <c r="A44" s="14" t="s">
        <v>193</v>
      </c>
      <c r="B44" s="19" t="s">
        <v>41</v>
      </c>
      <c r="C44" s="19">
        <v>3</v>
      </c>
      <c r="D44" s="19" t="s">
        <v>41</v>
      </c>
      <c r="E44" s="19" t="s">
        <v>41</v>
      </c>
      <c r="F44" s="19" t="s">
        <v>41</v>
      </c>
      <c r="G44" s="19" t="s">
        <v>41</v>
      </c>
      <c r="H44" s="19" t="s">
        <v>41</v>
      </c>
      <c r="I44" s="19" t="s">
        <v>41</v>
      </c>
      <c r="J44" s="19" t="s">
        <v>41</v>
      </c>
      <c r="K44" s="19" t="s">
        <v>41</v>
      </c>
      <c r="L44" s="18" t="s">
        <v>41</v>
      </c>
      <c r="M44" s="18">
        <f t="shared" si="3"/>
        <v>3</v>
      </c>
    </row>
    <row r="45" spans="1:13" ht="15" customHeight="1">
      <c r="A45" s="14" t="s">
        <v>195</v>
      </c>
      <c r="B45" s="19" t="s">
        <v>41</v>
      </c>
      <c r="C45" s="19">
        <v>1</v>
      </c>
      <c r="D45" s="19" t="s">
        <v>41</v>
      </c>
      <c r="E45" s="19" t="s">
        <v>41</v>
      </c>
      <c r="F45" s="19" t="s">
        <v>41</v>
      </c>
      <c r="G45" s="19" t="s">
        <v>41</v>
      </c>
      <c r="H45" s="19" t="s">
        <v>41</v>
      </c>
      <c r="I45" s="19" t="s">
        <v>41</v>
      </c>
      <c r="J45" s="19" t="s">
        <v>41</v>
      </c>
      <c r="K45" s="19" t="s">
        <v>41</v>
      </c>
      <c r="L45" s="18" t="s">
        <v>41</v>
      </c>
      <c r="M45" s="18">
        <f t="shared" si="3"/>
        <v>1</v>
      </c>
    </row>
    <row r="46" spans="1:13" ht="15" customHeight="1">
      <c r="A46" s="125" t="s">
        <v>107</v>
      </c>
      <c r="B46" s="130" t="s">
        <v>41</v>
      </c>
      <c r="C46" s="130" t="s">
        <v>41</v>
      </c>
      <c r="D46" s="130" t="s">
        <v>41</v>
      </c>
      <c r="E46" s="130">
        <v>3</v>
      </c>
      <c r="F46" s="130" t="s">
        <v>41</v>
      </c>
      <c r="G46" s="130" t="s">
        <v>41</v>
      </c>
      <c r="H46" s="130" t="s">
        <v>41</v>
      </c>
      <c r="I46" s="130" t="s">
        <v>41</v>
      </c>
      <c r="J46" s="130">
        <v>1</v>
      </c>
      <c r="K46" s="130">
        <v>10</v>
      </c>
      <c r="L46" s="131">
        <f>SUM(B46,D46,F46,H46,J46)</f>
        <v>1</v>
      </c>
      <c r="M46" s="131">
        <f t="shared" si="3"/>
        <v>13</v>
      </c>
    </row>
    <row r="48" ht="15" customHeight="1">
      <c r="A48" s="102" t="s">
        <v>108</v>
      </c>
    </row>
    <row r="49" spans="1:13" ht="66" customHeight="1">
      <c r="A49" s="104"/>
      <c r="B49" s="201" t="s">
        <v>2</v>
      </c>
      <c r="C49" s="201"/>
      <c r="D49" s="201" t="s">
        <v>3</v>
      </c>
      <c r="E49" s="201"/>
      <c r="F49" s="201" t="s">
        <v>4</v>
      </c>
      <c r="G49" s="201"/>
      <c r="H49" s="201" t="s">
        <v>158</v>
      </c>
      <c r="I49" s="201"/>
      <c r="J49" s="201" t="s">
        <v>159</v>
      </c>
      <c r="K49" s="201"/>
      <c r="L49" s="221" t="s">
        <v>1</v>
      </c>
      <c r="M49" s="221"/>
    </row>
    <row r="50" spans="1:13" ht="12.75">
      <c r="A50" s="105"/>
      <c r="B50" s="106" t="s">
        <v>179</v>
      </c>
      <c r="C50" s="106" t="s">
        <v>180</v>
      </c>
      <c r="D50" s="106" t="s">
        <v>179</v>
      </c>
      <c r="E50" s="106" t="s">
        <v>180</v>
      </c>
      <c r="F50" s="106" t="s">
        <v>179</v>
      </c>
      <c r="G50" s="106" t="s">
        <v>180</v>
      </c>
      <c r="H50" s="106" t="s">
        <v>179</v>
      </c>
      <c r="I50" s="106" t="s">
        <v>180</v>
      </c>
      <c r="J50" s="106" t="s">
        <v>179</v>
      </c>
      <c r="K50" s="106" t="s">
        <v>180</v>
      </c>
      <c r="L50" s="107" t="s">
        <v>179</v>
      </c>
      <c r="M50" s="107" t="s">
        <v>180</v>
      </c>
    </row>
    <row r="51" spans="1:13" ht="15" customHeight="1">
      <c r="A51" s="61" t="s">
        <v>1</v>
      </c>
      <c r="B51" s="124" t="s">
        <v>41</v>
      </c>
      <c r="C51" s="124">
        <f>SUM(C53:C61)</f>
        <v>4</v>
      </c>
      <c r="D51" s="124">
        <f>SUM(D53:D61)</f>
        <v>1</v>
      </c>
      <c r="E51" s="124">
        <f>SUM(E53:E61)</f>
        <v>1289</v>
      </c>
      <c r="F51" s="124">
        <f>SUM(F53:F61)</f>
        <v>12</v>
      </c>
      <c r="G51" s="124">
        <f>SUM(G53:G61)</f>
        <v>641</v>
      </c>
      <c r="H51" s="124" t="s">
        <v>41</v>
      </c>
      <c r="I51" s="124" t="s">
        <v>41</v>
      </c>
      <c r="J51" s="124">
        <f>SUM(J53:J61)</f>
        <v>1416</v>
      </c>
      <c r="K51" s="124">
        <f>SUM(K53:K61)</f>
        <v>11506</v>
      </c>
      <c r="L51" s="124">
        <f>SUM(L53:L61)</f>
        <v>1429</v>
      </c>
      <c r="M51" s="124">
        <f>SUM(M53:M61)</f>
        <v>13440</v>
      </c>
    </row>
    <row r="52" spans="1:13" ht="15" customHeight="1">
      <c r="A52" s="22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15" customHeight="1">
      <c r="A53" s="14" t="s">
        <v>6</v>
      </c>
      <c r="B53" s="19" t="s">
        <v>41</v>
      </c>
      <c r="C53" s="19" t="s">
        <v>41</v>
      </c>
      <c r="D53" s="19" t="s">
        <v>41</v>
      </c>
      <c r="E53" s="19">
        <v>4</v>
      </c>
      <c r="F53" s="19">
        <v>11</v>
      </c>
      <c r="G53" s="19">
        <v>512</v>
      </c>
      <c r="H53" s="19" t="s">
        <v>41</v>
      </c>
      <c r="I53" s="19" t="s">
        <v>41</v>
      </c>
      <c r="J53" s="19">
        <v>1414</v>
      </c>
      <c r="K53" s="19">
        <v>11492</v>
      </c>
      <c r="L53" s="18">
        <f>SUM(B53,D53,F53,H53,J53)</f>
        <v>1425</v>
      </c>
      <c r="M53" s="18">
        <f>SUM(C53,E53,G53,I53,K53)</f>
        <v>12008</v>
      </c>
    </row>
    <row r="54" spans="1:13" ht="15" customHeight="1">
      <c r="A54" s="14" t="s">
        <v>8</v>
      </c>
      <c r="B54" s="19" t="s">
        <v>41</v>
      </c>
      <c r="C54" s="19" t="s">
        <v>41</v>
      </c>
      <c r="D54" s="19">
        <v>1</v>
      </c>
      <c r="E54" s="19">
        <v>1281</v>
      </c>
      <c r="F54" s="19" t="s">
        <v>41</v>
      </c>
      <c r="G54" s="19" t="s">
        <v>41</v>
      </c>
      <c r="H54" s="19" t="s">
        <v>41</v>
      </c>
      <c r="I54" s="19" t="s">
        <v>41</v>
      </c>
      <c r="J54" s="19" t="s">
        <v>41</v>
      </c>
      <c r="K54" s="19" t="s">
        <v>41</v>
      </c>
      <c r="L54" s="18">
        <f>SUM(B54,D54,F54,H54,J54)</f>
        <v>1</v>
      </c>
      <c r="M54" s="18">
        <f>SUM(C54,E54,G54,I54,K54)</f>
        <v>1281</v>
      </c>
    </row>
    <row r="55" spans="1:13" ht="15" customHeight="1">
      <c r="A55" s="14" t="s">
        <v>9</v>
      </c>
      <c r="B55" s="19" t="s">
        <v>41</v>
      </c>
      <c r="C55" s="19" t="s">
        <v>41</v>
      </c>
      <c r="D55" s="19" t="s">
        <v>41</v>
      </c>
      <c r="E55" s="19" t="s">
        <v>41</v>
      </c>
      <c r="F55" s="19" t="s">
        <v>41</v>
      </c>
      <c r="G55" s="19">
        <v>1</v>
      </c>
      <c r="H55" s="19" t="s">
        <v>41</v>
      </c>
      <c r="I55" s="19" t="s">
        <v>41</v>
      </c>
      <c r="J55" s="19" t="s">
        <v>41</v>
      </c>
      <c r="K55" s="19">
        <v>1</v>
      </c>
      <c r="L55" s="18" t="s">
        <v>41</v>
      </c>
      <c r="M55" s="18">
        <f aca="true" t="shared" si="4" ref="M55:M61">SUM(C55,E55,G55,I55,K55)</f>
        <v>2</v>
      </c>
    </row>
    <row r="56" spans="1:13" ht="15" customHeight="1">
      <c r="A56" s="14" t="s">
        <v>10</v>
      </c>
      <c r="B56" s="19" t="s">
        <v>41</v>
      </c>
      <c r="C56" s="19" t="s">
        <v>41</v>
      </c>
      <c r="D56" s="19" t="s">
        <v>41</v>
      </c>
      <c r="E56" s="19" t="s">
        <v>41</v>
      </c>
      <c r="F56" s="19" t="s">
        <v>41</v>
      </c>
      <c r="G56" s="19">
        <v>3</v>
      </c>
      <c r="H56" s="19" t="s">
        <v>41</v>
      </c>
      <c r="I56" s="19" t="s">
        <v>41</v>
      </c>
      <c r="J56" s="19" t="s">
        <v>41</v>
      </c>
      <c r="K56" s="19" t="s">
        <v>41</v>
      </c>
      <c r="L56" s="18" t="s">
        <v>41</v>
      </c>
      <c r="M56" s="18">
        <f t="shared" si="4"/>
        <v>3</v>
      </c>
    </row>
    <row r="57" spans="1:13" ht="15" customHeight="1">
      <c r="A57" s="14" t="s">
        <v>11</v>
      </c>
      <c r="B57" s="19" t="s">
        <v>41</v>
      </c>
      <c r="C57" s="19" t="s">
        <v>41</v>
      </c>
      <c r="D57" s="19" t="s">
        <v>41</v>
      </c>
      <c r="E57" s="19">
        <v>1</v>
      </c>
      <c r="F57" s="19">
        <v>1</v>
      </c>
      <c r="G57" s="19">
        <v>125</v>
      </c>
      <c r="H57" s="19" t="s">
        <v>41</v>
      </c>
      <c r="I57" s="19" t="s">
        <v>41</v>
      </c>
      <c r="J57" s="19">
        <v>1</v>
      </c>
      <c r="K57" s="19">
        <v>3</v>
      </c>
      <c r="L57" s="18">
        <f>SUM(B57,D57,F57,H57,J57)</f>
        <v>2</v>
      </c>
      <c r="M57" s="18">
        <f t="shared" si="4"/>
        <v>129</v>
      </c>
    </row>
    <row r="58" spans="1:13" ht="15" customHeight="1">
      <c r="A58" s="14" t="s">
        <v>194</v>
      </c>
      <c r="B58" s="19" t="s">
        <v>41</v>
      </c>
      <c r="C58" s="19" t="s">
        <v>41</v>
      </c>
      <c r="D58" s="19" t="s">
        <v>41</v>
      </c>
      <c r="E58" s="19" t="s">
        <v>41</v>
      </c>
      <c r="F58" s="19" t="s">
        <v>41</v>
      </c>
      <c r="G58" s="19" t="s">
        <v>41</v>
      </c>
      <c r="H58" s="19" t="s">
        <v>41</v>
      </c>
      <c r="I58" s="19" t="s">
        <v>41</v>
      </c>
      <c r="J58" s="19" t="s">
        <v>41</v>
      </c>
      <c r="K58" s="19">
        <v>1</v>
      </c>
      <c r="L58" s="18" t="s">
        <v>41</v>
      </c>
      <c r="M58" s="18">
        <f t="shared" si="4"/>
        <v>1</v>
      </c>
    </row>
    <row r="59" spans="1:13" ht="15" customHeight="1">
      <c r="A59" s="14" t="s">
        <v>193</v>
      </c>
      <c r="B59" s="19" t="s">
        <v>41</v>
      </c>
      <c r="C59" s="19">
        <v>3</v>
      </c>
      <c r="D59" s="19" t="s">
        <v>41</v>
      </c>
      <c r="E59" s="19" t="s">
        <v>41</v>
      </c>
      <c r="F59" s="19" t="s">
        <v>41</v>
      </c>
      <c r="G59" s="19" t="s">
        <v>41</v>
      </c>
      <c r="H59" s="19" t="s">
        <v>41</v>
      </c>
      <c r="I59" s="19" t="s">
        <v>41</v>
      </c>
      <c r="J59" s="19" t="s">
        <v>41</v>
      </c>
      <c r="K59" s="19" t="s">
        <v>41</v>
      </c>
      <c r="L59" s="18" t="s">
        <v>41</v>
      </c>
      <c r="M59" s="18">
        <f t="shared" si="4"/>
        <v>3</v>
      </c>
    </row>
    <row r="60" spans="1:13" ht="15" customHeight="1">
      <c r="A60" s="14" t="s">
        <v>195</v>
      </c>
      <c r="B60" s="19" t="s">
        <v>41</v>
      </c>
      <c r="C60" s="19">
        <v>1</v>
      </c>
      <c r="D60" s="19" t="s">
        <v>41</v>
      </c>
      <c r="E60" s="19" t="s">
        <v>41</v>
      </c>
      <c r="F60" s="19" t="s">
        <v>41</v>
      </c>
      <c r="G60" s="19" t="s">
        <v>41</v>
      </c>
      <c r="H60" s="19" t="s">
        <v>41</v>
      </c>
      <c r="I60" s="19" t="s">
        <v>41</v>
      </c>
      <c r="J60" s="19" t="s">
        <v>41</v>
      </c>
      <c r="K60" s="19" t="s">
        <v>41</v>
      </c>
      <c r="L60" s="18" t="s">
        <v>41</v>
      </c>
      <c r="M60" s="18">
        <f t="shared" si="4"/>
        <v>1</v>
      </c>
    </row>
    <row r="61" spans="1:13" ht="15" customHeight="1">
      <c r="A61" s="125" t="s">
        <v>107</v>
      </c>
      <c r="B61" s="130" t="s">
        <v>41</v>
      </c>
      <c r="C61" s="130" t="s">
        <v>41</v>
      </c>
      <c r="D61" s="130" t="s">
        <v>41</v>
      </c>
      <c r="E61" s="130">
        <v>3</v>
      </c>
      <c r="F61" s="130" t="s">
        <v>41</v>
      </c>
      <c r="G61" s="130" t="s">
        <v>41</v>
      </c>
      <c r="H61" s="130" t="s">
        <v>41</v>
      </c>
      <c r="I61" s="130" t="s">
        <v>41</v>
      </c>
      <c r="J61" s="130">
        <v>1</v>
      </c>
      <c r="K61" s="130">
        <v>9</v>
      </c>
      <c r="L61" s="131">
        <f>SUM(B61,D61,F61,H61,J61)</f>
        <v>1</v>
      </c>
      <c r="M61" s="131">
        <f t="shared" si="4"/>
        <v>12</v>
      </c>
    </row>
    <row r="63" ht="15" customHeight="1">
      <c r="A63" s="102" t="s">
        <v>108</v>
      </c>
    </row>
    <row r="64" spans="1:13" ht="66" customHeight="1">
      <c r="A64" s="104"/>
      <c r="B64" s="201" t="s">
        <v>2</v>
      </c>
      <c r="C64" s="201"/>
      <c r="D64" s="201" t="s">
        <v>3</v>
      </c>
      <c r="E64" s="201"/>
      <c r="F64" s="201" t="s">
        <v>4</v>
      </c>
      <c r="G64" s="201"/>
      <c r="H64" s="201" t="s">
        <v>158</v>
      </c>
      <c r="I64" s="201"/>
      <c r="J64" s="201" t="s">
        <v>159</v>
      </c>
      <c r="K64" s="201"/>
      <c r="L64" s="221" t="s">
        <v>1</v>
      </c>
      <c r="M64" s="221"/>
    </row>
    <row r="65" spans="1:13" ht="12.75">
      <c r="A65" s="105"/>
      <c r="B65" s="106" t="s">
        <v>177</v>
      </c>
      <c r="C65" s="106" t="s">
        <v>178</v>
      </c>
      <c r="D65" s="106" t="s">
        <v>177</v>
      </c>
      <c r="E65" s="106" t="s">
        <v>178</v>
      </c>
      <c r="F65" s="106" t="s">
        <v>177</v>
      </c>
      <c r="G65" s="106" t="s">
        <v>178</v>
      </c>
      <c r="H65" s="106" t="s">
        <v>177</v>
      </c>
      <c r="I65" s="106" t="s">
        <v>178</v>
      </c>
      <c r="J65" s="106" t="s">
        <v>177</v>
      </c>
      <c r="K65" s="106" t="s">
        <v>178</v>
      </c>
      <c r="L65" s="107" t="s">
        <v>177</v>
      </c>
      <c r="M65" s="107" t="s">
        <v>178</v>
      </c>
    </row>
    <row r="66" spans="1:13" ht="15" customHeight="1">
      <c r="A66" s="61" t="s">
        <v>1</v>
      </c>
      <c r="B66" s="124">
        <f aca="true" t="shared" si="5" ref="B66:G66">SUM(B68:B76)</f>
        <v>1</v>
      </c>
      <c r="C66" s="124">
        <f t="shared" si="5"/>
        <v>4</v>
      </c>
      <c r="D66" s="124">
        <f t="shared" si="5"/>
        <v>2</v>
      </c>
      <c r="E66" s="124">
        <f t="shared" si="5"/>
        <v>1288</v>
      </c>
      <c r="F66" s="124">
        <f t="shared" si="5"/>
        <v>91</v>
      </c>
      <c r="G66" s="124">
        <f t="shared" si="5"/>
        <v>629</v>
      </c>
      <c r="H66" s="124" t="s">
        <v>41</v>
      </c>
      <c r="I66" s="124" t="s">
        <v>41</v>
      </c>
      <c r="J66" s="124">
        <f>SUM(J68:J76)</f>
        <v>1362</v>
      </c>
      <c r="K66" s="124">
        <f>SUM(K68:K76)</f>
        <v>10090</v>
      </c>
      <c r="L66" s="124">
        <f>SUM(L68:L76)</f>
        <v>1456</v>
      </c>
      <c r="M66" s="124">
        <f>SUM(M68:M76)</f>
        <v>12011</v>
      </c>
    </row>
    <row r="67" spans="1:13" ht="15" customHeight="1">
      <c r="A67" s="2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5" customHeight="1">
      <c r="A68" s="14" t="s">
        <v>6</v>
      </c>
      <c r="B68" s="19" t="s">
        <v>41</v>
      </c>
      <c r="C68" s="19" t="s">
        <v>41</v>
      </c>
      <c r="D68" s="19" t="s">
        <v>41</v>
      </c>
      <c r="E68" s="19">
        <v>4</v>
      </c>
      <c r="F68" s="19">
        <v>62</v>
      </c>
      <c r="G68" s="19">
        <v>501</v>
      </c>
      <c r="H68" s="19" t="s">
        <v>41</v>
      </c>
      <c r="I68" s="19" t="s">
        <v>41</v>
      </c>
      <c r="J68" s="19">
        <v>1360</v>
      </c>
      <c r="K68" s="19">
        <v>10078</v>
      </c>
      <c r="L68" s="18">
        <f aca="true" t="shared" si="6" ref="L68:L74">SUM(B68,D68,F68,H68,J68)</f>
        <v>1422</v>
      </c>
      <c r="M68" s="18">
        <f aca="true" t="shared" si="7" ref="M68:M76">SUM(C68,E68,G68,I68,K68)</f>
        <v>10583</v>
      </c>
    </row>
    <row r="69" spans="1:13" ht="15" customHeight="1">
      <c r="A69" s="14" t="s">
        <v>8</v>
      </c>
      <c r="B69" s="19" t="s">
        <v>41</v>
      </c>
      <c r="C69" s="19" t="s">
        <v>41</v>
      </c>
      <c r="D69" s="19">
        <v>2</v>
      </c>
      <c r="E69" s="19">
        <v>1280</v>
      </c>
      <c r="F69" s="19" t="s">
        <v>41</v>
      </c>
      <c r="G69" s="19" t="s">
        <v>41</v>
      </c>
      <c r="H69" s="19" t="s">
        <v>41</v>
      </c>
      <c r="I69" s="19" t="s">
        <v>41</v>
      </c>
      <c r="J69" s="19" t="s">
        <v>41</v>
      </c>
      <c r="K69" s="19" t="s">
        <v>41</v>
      </c>
      <c r="L69" s="18">
        <f t="shared" si="6"/>
        <v>2</v>
      </c>
      <c r="M69" s="18">
        <f t="shared" si="7"/>
        <v>1280</v>
      </c>
    </row>
    <row r="70" spans="1:13" ht="15" customHeight="1">
      <c r="A70" s="14" t="s">
        <v>9</v>
      </c>
      <c r="B70" s="19" t="s">
        <v>41</v>
      </c>
      <c r="C70" s="19" t="s">
        <v>41</v>
      </c>
      <c r="D70" s="19" t="s">
        <v>41</v>
      </c>
      <c r="E70" s="19" t="s">
        <v>41</v>
      </c>
      <c r="F70" s="19" t="s">
        <v>41</v>
      </c>
      <c r="G70" s="19">
        <v>1</v>
      </c>
      <c r="H70" s="19" t="s">
        <v>41</v>
      </c>
      <c r="I70" s="19" t="s">
        <v>41</v>
      </c>
      <c r="J70" s="19" t="s">
        <v>41</v>
      </c>
      <c r="K70" s="19">
        <v>1</v>
      </c>
      <c r="L70" s="18" t="s">
        <v>41</v>
      </c>
      <c r="M70" s="18">
        <f>SUM(C70,E70,G70,I70,K70)</f>
        <v>2</v>
      </c>
    </row>
    <row r="71" spans="1:13" ht="15" customHeight="1">
      <c r="A71" s="14" t="s">
        <v>10</v>
      </c>
      <c r="B71" s="19" t="s">
        <v>41</v>
      </c>
      <c r="C71" s="19" t="s">
        <v>41</v>
      </c>
      <c r="D71" s="19" t="s">
        <v>41</v>
      </c>
      <c r="E71" s="19" t="s">
        <v>41</v>
      </c>
      <c r="F71" s="19">
        <v>3</v>
      </c>
      <c r="G71" s="19">
        <v>3</v>
      </c>
      <c r="H71" s="19" t="s">
        <v>41</v>
      </c>
      <c r="I71" s="19" t="s">
        <v>41</v>
      </c>
      <c r="J71" s="19" t="s">
        <v>41</v>
      </c>
      <c r="K71" s="19" t="s">
        <v>41</v>
      </c>
      <c r="L71" s="18">
        <f t="shared" si="6"/>
        <v>3</v>
      </c>
      <c r="M71" s="18">
        <f t="shared" si="7"/>
        <v>3</v>
      </c>
    </row>
    <row r="72" spans="1:13" ht="15" customHeight="1">
      <c r="A72" s="14" t="s">
        <v>11</v>
      </c>
      <c r="B72" s="19" t="s">
        <v>41</v>
      </c>
      <c r="C72" s="19" t="s">
        <v>41</v>
      </c>
      <c r="D72" s="19" t="s">
        <v>41</v>
      </c>
      <c r="E72" s="19">
        <v>1</v>
      </c>
      <c r="F72" s="19">
        <v>26</v>
      </c>
      <c r="G72" s="19">
        <v>124</v>
      </c>
      <c r="H72" s="19" t="s">
        <v>41</v>
      </c>
      <c r="I72" s="19" t="s">
        <v>41</v>
      </c>
      <c r="J72" s="19">
        <v>1</v>
      </c>
      <c r="K72" s="19">
        <v>2</v>
      </c>
      <c r="L72" s="18">
        <f t="shared" si="6"/>
        <v>27</v>
      </c>
      <c r="M72" s="18">
        <f t="shared" si="7"/>
        <v>127</v>
      </c>
    </row>
    <row r="73" spans="1:13" ht="15" customHeight="1">
      <c r="A73" s="14" t="s">
        <v>194</v>
      </c>
      <c r="B73" s="19" t="s">
        <v>41</v>
      </c>
      <c r="C73" s="19" t="s">
        <v>41</v>
      </c>
      <c r="D73" s="19" t="s">
        <v>41</v>
      </c>
      <c r="E73" s="19" t="s">
        <v>41</v>
      </c>
      <c r="F73" s="19" t="s">
        <v>41</v>
      </c>
      <c r="G73" s="19" t="s">
        <v>41</v>
      </c>
      <c r="H73" s="19" t="s">
        <v>41</v>
      </c>
      <c r="I73" s="19" t="s">
        <v>41</v>
      </c>
      <c r="J73" s="19" t="s">
        <v>41</v>
      </c>
      <c r="K73" s="19">
        <v>1</v>
      </c>
      <c r="L73" s="18" t="s">
        <v>41</v>
      </c>
      <c r="M73" s="18">
        <f t="shared" si="7"/>
        <v>1</v>
      </c>
    </row>
    <row r="74" spans="1:13" ht="15" customHeight="1">
      <c r="A74" s="14" t="s">
        <v>193</v>
      </c>
      <c r="B74" s="19">
        <v>1</v>
      </c>
      <c r="C74" s="19">
        <v>3</v>
      </c>
      <c r="D74" s="19" t="s">
        <v>41</v>
      </c>
      <c r="E74" s="19" t="s">
        <v>41</v>
      </c>
      <c r="F74" s="19" t="s">
        <v>41</v>
      </c>
      <c r="G74" s="19" t="s">
        <v>41</v>
      </c>
      <c r="H74" s="19" t="s">
        <v>41</v>
      </c>
      <c r="I74" s="19" t="s">
        <v>41</v>
      </c>
      <c r="J74" s="19" t="s">
        <v>41</v>
      </c>
      <c r="K74" s="19" t="s">
        <v>41</v>
      </c>
      <c r="L74" s="18">
        <f t="shared" si="6"/>
        <v>1</v>
      </c>
      <c r="M74" s="18">
        <f t="shared" si="7"/>
        <v>3</v>
      </c>
    </row>
    <row r="75" spans="1:13" ht="15" customHeight="1">
      <c r="A75" s="14" t="s">
        <v>195</v>
      </c>
      <c r="B75" s="19" t="s">
        <v>41</v>
      </c>
      <c r="C75" s="19">
        <v>1</v>
      </c>
      <c r="D75" s="19" t="s">
        <v>41</v>
      </c>
      <c r="E75" s="19" t="s">
        <v>41</v>
      </c>
      <c r="F75" s="19" t="s">
        <v>41</v>
      </c>
      <c r="G75" s="19" t="s">
        <v>41</v>
      </c>
      <c r="H75" s="19" t="s">
        <v>41</v>
      </c>
      <c r="I75" s="19" t="s">
        <v>41</v>
      </c>
      <c r="J75" s="19" t="s">
        <v>41</v>
      </c>
      <c r="K75" s="19" t="s">
        <v>41</v>
      </c>
      <c r="L75" s="18" t="s">
        <v>41</v>
      </c>
      <c r="M75" s="18">
        <f t="shared" si="7"/>
        <v>1</v>
      </c>
    </row>
    <row r="76" spans="1:13" ht="15" customHeight="1">
      <c r="A76" s="125" t="s">
        <v>107</v>
      </c>
      <c r="B76" s="130" t="s">
        <v>41</v>
      </c>
      <c r="C76" s="130" t="s">
        <v>41</v>
      </c>
      <c r="D76" s="130" t="s">
        <v>41</v>
      </c>
      <c r="E76" s="130">
        <v>3</v>
      </c>
      <c r="F76" s="130" t="s">
        <v>41</v>
      </c>
      <c r="G76" s="130" t="s">
        <v>41</v>
      </c>
      <c r="H76" s="130" t="s">
        <v>41</v>
      </c>
      <c r="I76" s="130" t="s">
        <v>41</v>
      </c>
      <c r="J76" s="130">
        <v>1</v>
      </c>
      <c r="K76" s="130">
        <v>8</v>
      </c>
      <c r="L76" s="131">
        <f>SUM(B76,D76,F76,H76,J76)</f>
        <v>1</v>
      </c>
      <c r="M76" s="131">
        <f t="shared" si="7"/>
        <v>11</v>
      </c>
    </row>
    <row r="78" ht="15" customHeight="1">
      <c r="A78" s="102" t="s">
        <v>108</v>
      </c>
    </row>
    <row r="79" spans="1:13" ht="66" customHeight="1">
      <c r="A79" s="104"/>
      <c r="B79" s="201" t="s">
        <v>2</v>
      </c>
      <c r="C79" s="201"/>
      <c r="D79" s="201" t="s">
        <v>3</v>
      </c>
      <c r="E79" s="201"/>
      <c r="F79" s="201" t="s">
        <v>4</v>
      </c>
      <c r="G79" s="201"/>
      <c r="H79" s="201" t="s">
        <v>158</v>
      </c>
      <c r="I79" s="201"/>
      <c r="J79" s="201" t="s">
        <v>159</v>
      </c>
      <c r="K79" s="201"/>
      <c r="L79" s="221" t="s">
        <v>1</v>
      </c>
      <c r="M79" s="221"/>
    </row>
    <row r="80" spans="1:13" ht="12.75">
      <c r="A80" s="105"/>
      <c r="B80" s="106" t="s">
        <v>175</v>
      </c>
      <c r="C80" s="106" t="s">
        <v>176</v>
      </c>
      <c r="D80" s="106" t="s">
        <v>175</v>
      </c>
      <c r="E80" s="106" t="s">
        <v>176</v>
      </c>
      <c r="F80" s="106" t="s">
        <v>175</v>
      </c>
      <c r="G80" s="106" t="s">
        <v>176</v>
      </c>
      <c r="H80" s="106" t="s">
        <v>175</v>
      </c>
      <c r="I80" s="106" t="s">
        <v>176</v>
      </c>
      <c r="J80" s="106" t="s">
        <v>175</v>
      </c>
      <c r="K80" s="106" t="s">
        <v>176</v>
      </c>
      <c r="L80" s="107" t="s">
        <v>175</v>
      </c>
      <c r="M80" s="107" t="s">
        <v>176</v>
      </c>
    </row>
    <row r="81" spans="1:13" ht="15" customHeight="1">
      <c r="A81" s="61" t="s">
        <v>1</v>
      </c>
      <c r="B81" s="124" t="s">
        <v>41</v>
      </c>
      <c r="C81" s="124">
        <f>SUM(C83:C90)</f>
        <v>3</v>
      </c>
      <c r="D81" s="124">
        <f>SUM(D83:D90)</f>
        <v>31</v>
      </c>
      <c r="E81" s="124">
        <f>SUM(E83:E90)</f>
        <v>1286</v>
      </c>
      <c r="F81" s="124">
        <f>SUM(F83:F90)</f>
        <v>303</v>
      </c>
      <c r="G81" s="124">
        <f>SUM(G83:G90)</f>
        <v>538</v>
      </c>
      <c r="H81" s="124" t="s">
        <v>41</v>
      </c>
      <c r="I81" s="124" t="s">
        <v>41</v>
      </c>
      <c r="J81" s="124">
        <f>SUM(J83:J90)</f>
        <v>1718</v>
      </c>
      <c r="K81" s="124">
        <f>SUM(K83:K90)</f>
        <v>8728</v>
      </c>
      <c r="L81" s="124">
        <f>SUM(L83:L90)</f>
        <v>2052</v>
      </c>
      <c r="M81" s="124">
        <f>SUM(M83:M90)</f>
        <v>10555</v>
      </c>
    </row>
    <row r="82" spans="1:13" ht="15" customHeight="1">
      <c r="A82" s="22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</row>
    <row r="83" spans="1:13" ht="15" customHeight="1">
      <c r="A83" s="14" t="s">
        <v>6</v>
      </c>
      <c r="B83" s="19" t="s">
        <v>41</v>
      </c>
      <c r="C83" s="19" t="s">
        <v>41</v>
      </c>
      <c r="D83" s="19" t="s">
        <v>41</v>
      </c>
      <c r="E83" s="19">
        <v>4</v>
      </c>
      <c r="F83" s="19">
        <v>230</v>
      </c>
      <c r="G83" s="19">
        <v>439</v>
      </c>
      <c r="H83" s="19" t="s">
        <v>41</v>
      </c>
      <c r="I83" s="19" t="s">
        <v>41</v>
      </c>
      <c r="J83" s="19">
        <v>1717</v>
      </c>
      <c r="K83" s="19">
        <v>8718</v>
      </c>
      <c r="L83" s="18">
        <f aca="true" t="shared" si="8" ref="L83:M90">SUM(B83,D83,F83,H83,J83)</f>
        <v>1947</v>
      </c>
      <c r="M83" s="18">
        <f t="shared" si="8"/>
        <v>9161</v>
      </c>
    </row>
    <row r="84" spans="1:13" ht="15" customHeight="1">
      <c r="A84" s="14" t="s">
        <v>8</v>
      </c>
      <c r="B84" s="19" t="s">
        <v>41</v>
      </c>
      <c r="C84" s="19" t="s">
        <v>41</v>
      </c>
      <c r="D84" s="19">
        <v>31</v>
      </c>
      <c r="E84" s="19">
        <v>1278</v>
      </c>
      <c r="F84" s="19" t="s">
        <v>41</v>
      </c>
      <c r="G84" s="19" t="s">
        <v>41</v>
      </c>
      <c r="H84" s="19" t="s">
        <v>41</v>
      </c>
      <c r="I84" s="19" t="s">
        <v>41</v>
      </c>
      <c r="J84" s="19" t="s">
        <v>41</v>
      </c>
      <c r="K84" s="19" t="s">
        <v>41</v>
      </c>
      <c r="L84" s="18">
        <f t="shared" si="8"/>
        <v>31</v>
      </c>
      <c r="M84" s="18">
        <f t="shared" si="8"/>
        <v>1278</v>
      </c>
    </row>
    <row r="85" spans="1:13" ht="15" customHeight="1">
      <c r="A85" s="14" t="s">
        <v>9</v>
      </c>
      <c r="B85" s="19" t="s">
        <v>41</v>
      </c>
      <c r="C85" s="19" t="s">
        <v>41</v>
      </c>
      <c r="D85" s="19" t="s">
        <v>41</v>
      </c>
      <c r="E85" s="19" t="s">
        <v>41</v>
      </c>
      <c r="F85" s="19">
        <v>1</v>
      </c>
      <c r="G85" s="19">
        <v>1</v>
      </c>
      <c r="H85" s="19" t="s">
        <v>41</v>
      </c>
      <c r="I85" s="19" t="s">
        <v>41</v>
      </c>
      <c r="J85" s="19" t="s">
        <v>41</v>
      </c>
      <c r="K85" s="19">
        <v>1</v>
      </c>
      <c r="L85" s="18">
        <f t="shared" si="8"/>
        <v>1</v>
      </c>
      <c r="M85" s="18">
        <f t="shared" si="8"/>
        <v>2</v>
      </c>
    </row>
    <row r="86" spans="1:13" ht="15" customHeight="1">
      <c r="A86" s="14" t="s">
        <v>11</v>
      </c>
      <c r="B86" s="19" t="s">
        <v>41</v>
      </c>
      <c r="C86" s="19" t="s">
        <v>41</v>
      </c>
      <c r="D86" s="19" t="s">
        <v>41</v>
      </c>
      <c r="E86" s="19">
        <v>1</v>
      </c>
      <c r="F86" s="19">
        <v>72</v>
      </c>
      <c r="G86" s="19">
        <v>98</v>
      </c>
      <c r="H86" s="19" t="s">
        <v>41</v>
      </c>
      <c r="I86" s="19" t="s">
        <v>41</v>
      </c>
      <c r="J86" s="19" t="s">
        <v>41</v>
      </c>
      <c r="K86" s="19">
        <v>1</v>
      </c>
      <c r="L86" s="18">
        <f t="shared" si="8"/>
        <v>72</v>
      </c>
      <c r="M86" s="18">
        <f t="shared" si="8"/>
        <v>100</v>
      </c>
    </row>
    <row r="87" spans="1:13" ht="15" customHeight="1">
      <c r="A87" s="14" t="s">
        <v>194</v>
      </c>
      <c r="B87" s="19" t="s">
        <v>41</v>
      </c>
      <c r="C87" s="19" t="s">
        <v>41</v>
      </c>
      <c r="D87" s="19" t="s">
        <v>41</v>
      </c>
      <c r="E87" s="19" t="s">
        <v>41</v>
      </c>
      <c r="F87" s="19" t="s">
        <v>41</v>
      </c>
      <c r="G87" s="19" t="s">
        <v>41</v>
      </c>
      <c r="H87" s="19" t="s">
        <v>41</v>
      </c>
      <c r="I87" s="19" t="s">
        <v>41</v>
      </c>
      <c r="J87" s="19" t="s">
        <v>41</v>
      </c>
      <c r="K87" s="19">
        <v>1</v>
      </c>
      <c r="L87" s="18" t="s">
        <v>41</v>
      </c>
      <c r="M87" s="18">
        <f t="shared" si="8"/>
        <v>1</v>
      </c>
    </row>
    <row r="88" spans="1:13" ht="15" customHeight="1">
      <c r="A88" s="14" t="s">
        <v>193</v>
      </c>
      <c r="B88" s="19" t="s">
        <v>41</v>
      </c>
      <c r="C88" s="19">
        <v>2</v>
      </c>
      <c r="D88" s="19" t="s">
        <v>41</v>
      </c>
      <c r="E88" s="19" t="s">
        <v>41</v>
      </c>
      <c r="F88" s="19" t="s">
        <v>41</v>
      </c>
      <c r="G88" s="19" t="s">
        <v>41</v>
      </c>
      <c r="H88" s="19" t="s">
        <v>41</v>
      </c>
      <c r="I88" s="19" t="s">
        <v>41</v>
      </c>
      <c r="J88" s="19" t="s">
        <v>41</v>
      </c>
      <c r="K88" s="19" t="s">
        <v>41</v>
      </c>
      <c r="L88" s="18" t="s">
        <v>41</v>
      </c>
      <c r="M88" s="18">
        <f t="shared" si="8"/>
        <v>2</v>
      </c>
    </row>
    <row r="89" spans="1:13" ht="15" customHeight="1">
      <c r="A89" s="14" t="s">
        <v>195</v>
      </c>
      <c r="B89" s="19" t="s">
        <v>41</v>
      </c>
      <c r="C89" s="19">
        <v>1</v>
      </c>
      <c r="D89" s="19" t="s">
        <v>41</v>
      </c>
      <c r="E89" s="19" t="s">
        <v>41</v>
      </c>
      <c r="F89" s="19" t="s">
        <v>41</v>
      </c>
      <c r="G89" s="19" t="s">
        <v>41</v>
      </c>
      <c r="H89" s="19" t="s">
        <v>41</v>
      </c>
      <c r="I89" s="19" t="s">
        <v>41</v>
      </c>
      <c r="J89" s="19" t="s">
        <v>41</v>
      </c>
      <c r="K89" s="19" t="s">
        <v>41</v>
      </c>
      <c r="L89" s="18" t="s">
        <v>41</v>
      </c>
      <c r="M89" s="18">
        <f t="shared" si="8"/>
        <v>1</v>
      </c>
    </row>
    <row r="90" spans="1:13" ht="15" customHeight="1">
      <c r="A90" s="125" t="s">
        <v>107</v>
      </c>
      <c r="B90" s="130" t="s">
        <v>41</v>
      </c>
      <c r="C90" s="130" t="s">
        <v>41</v>
      </c>
      <c r="D90" s="130" t="s">
        <v>41</v>
      </c>
      <c r="E90" s="130">
        <v>3</v>
      </c>
      <c r="F90" s="130" t="s">
        <v>41</v>
      </c>
      <c r="G90" s="130" t="s">
        <v>41</v>
      </c>
      <c r="H90" s="130" t="s">
        <v>41</v>
      </c>
      <c r="I90" s="130" t="s">
        <v>41</v>
      </c>
      <c r="J90" s="130">
        <v>1</v>
      </c>
      <c r="K90" s="130">
        <v>7</v>
      </c>
      <c r="L90" s="131">
        <f t="shared" si="8"/>
        <v>1</v>
      </c>
      <c r="M90" s="131">
        <f t="shared" si="8"/>
        <v>10</v>
      </c>
    </row>
    <row r="92" ht="15" customHeight="1">
      <c r="A92" s="102" t="s">
        <v>108</v>
      </c>
    </row>
    <row r="93" spans="1:13" ht="66" customHeight="1">
      <c r="A93" s="104"/>
      <c r="B93" s="201" t="s">
        <v>2</v>
      </c>
      <c r="C93" s="201"/>
      <c r="D93" s="201" t="s">
        <v>3</v>
      </c>
      <c r="E93" s="201"/>
      <c r="F93" s="201" t="s">
        <v>4</v>
      </c>
      <c r="G93" s="201"/>
      <c r="H93" s="201" t="s">
        <v>158</v>
      </c>
      <c r="I93" s="201"/>
      <c r="J93" s="201" t="s">
        <v>159</v>
      </c>
      <c r="K93" s="201"/>
      <c r="L93" s="221" t="s">
        <v>1</v>
      </c>
      <c r="M93" s="221"/>
    </row>
    <row r="94" spans="1:13" ht="12.75">
      <c r="A94" s="105"/>
      <c r="B94" s="106" t="s">
        <v>173</v>
      </c>
      <c r="C94" s="106" t="s">
        <v>174</v>
      </c>
      <c r="D94" s="106" t="s">
        <v>173</v>
      </c>
      <c r="E94" s="106" t="s">
        <v>174</v>
      </c>
      <c r="F94" s="106" t="s">
        <v>173</v>
      </c>
      <c r="G94" s="106" t="s">
        <v>174</v>
      </c>
      <c r="H94" s="106" t="s">
        <v>173</v>
      </c>
      <c r="I94" s="106" t="s">
        <v>174</v>
      </c>
      <c r="J94" s="106" t="s">
        <v>173</v>
      </c>
      <c r="K94" s="106" t="s">
        <v>174</v>
      </c>
      <c r="L94" s="107" t="s">
        <v>173</v>
      </c>
      <c r="M94" s="107" t="s">
        <v>174</v>
      </c>
    </row>
    <row r="95" spans="1:13" ht="15" customHeight="1">
      <c r="A95" s="61" t="s">
        <v>1</v>
      </c>
      <c r="B95" s="124">
        <f aca="true" t="shared" si="9" ref="B95:G95">SUM(B97:B104)</f>
        <v>3</v>
      </c>
      <c r="C95" s="124">
        <f t="shared" si="9"/>
        <v>3</v>
      </c>
      <c r="D95" s="124">
        <f t="shared" si="9"/>
        <v>240</v>
      </c>
      <c r="E95" s="124">
        <f t="shared" si="9"/>
        <v>1255</v>
      </c>
      <c r="F95" s="124">
        <f t="shared" si="9"/>
        <v>20</v>
      </c>
      <c r="G95" s="124">
        <f t="shared" si="9"/>
        <v>235</v>
      </c>
      <c r="H95" s="124" t="s">
        <v>41</v>
      </c>
      <c r="I95" s="124" t="s">
        <v>41</v>
      </c>
      <c r="J95" s="124">
        <f>SUM(J97:J104)</f>
        <v>1339</v>
      </c>
      <c r="K95" s="124">
        <f>SUM(K97:K104)</f>
        <v>7010</v>
      </c>
      <c r="L95" s="124">
        <f>SUM(L97:L104)</f>
        <v>1602</v>
      </c>
      <c r="M95" s="124">
        <f>SUM(M97:M104)</f>
        <v>8503</v>
      </c>
    </row>
    <row r="96" spans="1:13" ht="15" customHeight="1">
      <c r="A96" s="22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1:13" ht="15" customHeight="1">
      <c r="A97" s="14" t="s">
        <v>6</v>
      </c>
      <c r="B97" s="19" t="s">
        <v>41</v>
      </c>
      <c r="C97" s="19" t="s">
        <v>41</v>
      </c>
      <c r="D97" s="19">
        <v>3</v>
      </c>
      <c r="E97" s="19">
        <v>4</v>
      </c>
      <c r="F97" s="19">
        <v>17</v>
      </c>
      <c r="G97" s="19">
        <v>209</v>
      </c>
      <c r="H97" s="19" t="s">
        <v>41</v>
      </c>
      <c r="I97" s="19" t="s">
        <v>41</v>
      </c>
      <c r="J97" s="19">
        <v>1338</v>
      </c>
      <c r="K97" s="19">
        <v>7001</v>
      </c>
      <c r="L97" s="18">
        <f>SUM(B97,D97,F97,H97,J97)</f>
        <v>1358</v>
      </c>
      <c r="M97" s="18">
        <f>SUM(C97,E97,G97,I97,K97)</f>
        <v>7214</v>
      </c>
    </row>
    <row r="98" spans="1:13" ht="15" customHeight="1">
      <c r="A98" s="14" t="s">
        <v>8</v>
      </c>
      <c r="B98" s="19" t="s">
        <v>41</v>
      </c>
      <c r="C98" s="19" t="s">
        <v>41</v>
      </c>
      <c r="D98" s="19">
        <v>235</v>
      </c>
      <c r="E98" s="19">
        <v>1247</v>
      </c>
      <c r="F98" s="19" t="s">
        <v>41</v>
      </c>
      <c r="G98" s="19" t="s">
        <v>41</v>
      </c>
      <c r="H98" s="19" t="s">
        <v>41</v>
      </c>
      <c r="I98" s="19" t="s">
        <v>41</v>
      </c>
      <c r="J98" s="19" t="s">
        <v>41</v>
      </c>
      <c r="K98" s="19" t="s">
        <v>41</v>
      </c>
      <c r="L98" s="18">
        <f>SUM(B98,D98,F98,H98,J98)</f>
        <v>235</v>
      </c>
      <c r="M98" s="18">
        <f>SUM(C98,E98,G98,I98,K98)</f>
        <v>1247</v>
      </c>
    </row>
    <row r="99" spans="1:13" ht="15" customHeight="1">
      <c r="A99" s="14" t="s">
        <v>9</v>
      </c>
      <c r="B99" s="19" t="s">
        <v>41</v>
      </c>
      <c r="C99" s="19" t="s">
        <v>41</v>
      </c>
      <c r="D99" s="19" t="s">
        <v>41</v>
      </c>
      <c r="E99" s="19" t="s">
        <v>41</v>
      </c>
      <c r="F99" s="19" t="s">
        <v>41</v>
      </c>
      <c r="G99" s="19" t="s">
        <v>41</v>
      </c>
      <c r="H99" s="19" t="s">
        <v>41</v>
      </c>
      <c r="I99" s="19" t="s">
        <v>41</v>
      </c>
      <c r="J99" s="19">
        <v>1</v>
      </c>
      <c r="K99" s="19">
        <v>1</v>
      </c>
      <c r="L99" s="18">
        <f aca="true" t="shared" si="10" ref="L99:M103">SUM(B99,D99,F99,H99,J99)</f>
        <v>1</v>
      </c>
      <c r="M99" s="18">
        <f t="shared" si="10"/>
        <v>1</v>
      </c>
    </row>
    <row r="100" spans="1:13" ht="15" customHeight="1">
      <c r="A100" s="14" t="s">
        <v>11</v>
      </c>
      <c r="B100" s="19" t="s">
        <v>41</v>
      </c>
      <c r="C100" s="19" t="s">
        <v>41</v>
      </c>
      <c r="D100" s="19" t="s">
        <v>41</v>
      </c>
      <c r="E100" s="19">
        <v>1</v>
      </c>
      <c r="F100" s="19">
        <v>3</v>
      </c>
      <c r="G100" s="19">
        <v>26</v>
      </c>
      <c r="H100" s="19" t="s">
        <v>41</v>
      </c>
      <c r="I100" s="19" t="s">
        <v>41</v>
      </c>
      <c r="J100" s="19" t="s">
        <v>41</v>
      </c>
      <c r="K100" s="19">
        <v>1</v>
      </c>
      <c r="L100" s="18">
        <f t="shared" si="10"/>
        <v>3</v>
      </c>
      <c r="M100" s="18">
        <f t="shared" si="10"/>
        <v>28</v>
      </c>
    </row>
    <row r="101" spans="1:13" ht="15" customHeight="1">
      <c r="A101" s="14" t="s">
        <v>194</v>
      </c>
      <c r="B101" s="19" t="s">
        <v>41</v>
      </c>
      <c r="C101" s="19" t="s">
        <v>41</v>
      </c>
      <c r="D101" s="19" t="s">
        <v>41</v>
      </c>
      <c r="E101" s="19" t="s">
        <v>41</v>
      </c>
      <c r="F101" s="19" t="s">
        <v>41</v>
      </c>
      <c r="G101" s="19" t="s">
        <v>41</v>
      </c>
      <c r="H101" s="19" t="s">
        <v>41</v>
      </c>
      <c r="I101" s="19" t="s">
        <v>41</v>
      </c>
      <c r="J101" s="19" t="s">
        <v>41</v>
      </c>
      <c r="K101" s="19">
        <v>1</v>
      </c>
      <c r="L101" s="18">
        <f t="shared" si="10"/>
        <v>0</v>
      </c>
      <c r="M101" s="18">
        <f t="shared" si="10"/>
        <v>1</v>
      </c>
    </row>
    <row r="102" spans="1:13" ht="15" customHeight="1">
      <c r="A102" s="14" t="s">
        <v>193</v>
      </c>
      <c r="B102" s="19">
        <v>2</v>
      </c>
      <c r="C102" s="19">
        <v>2</v>
      </c>
      <c r="D102" s="19" t="s">
        <v>41</v>
      </c>
      <c r="E102" s="19" t="s">
        <v>41</v>
      </c>
      <c r="F102" s="19" t="s">
        <v>41</v>
      </c>
      <c r="G102" s="19" t="s">
        <v>41</v>
      </c>
      <c r="H102" s="19" t="s">
        <v>41</v>
      </c>
      <c r="I102" s="19" t="s">
        <v>41</v>
      </c>
      <c r="J102" s="19" t="s">
        <v>41</v>
      </c>
      <c r="K102" s="19" t="s">
        <v>41</v>
      </c>
      <c r="L102" s="18">
        <f t="shared" si="10"/>
        <v>2</v>
      </c>
      <c r="M102" s="18">
        <f t="shared" si="10"/>
        <v>2</v>
      </c>
    </row>
    <row r="103" spans="1:13" ht="15" customHeight="1">
      <c r="A103" s="14" t="s">
        <v>195</v>
      </c>
      <c r="B103" s="19">
        <v>1</v>
      </c>
      <c r="C103" s="19">
        <v>1</v>
      </c>
      <c r="D103" s="19" t="s">
        <v>41</v>
      </c>
      <c r="E103" s="19" t="s">
        <v>41</v>
      </c>
      <c r="F103" s="19" t="s">
        <v>41</v>
      </c>
      <c r="G103" s="19" t="s">
        <v>41</v>
      </c>
      <c r="H103" s="19" t="s">
        <v>41</v>
      </c>
      <c r="I103" s="19" t="s">
        <v>41</v>
      </c>
      <c r="J103" s="19" t="s">
        <v>41</v>
      </c>
      <c r="K103" s="19" t="s">
        <v>41</v>
      </c>
      <c r="L103" s="18">
        <f t="shared" si="10"/>
        <v>1</v>
      </c>
      <c r="M103" s="18">
        <f t="shared" si="10"/>
        <v>1</v>
      </c>
    </row>
    <row r="104" spans="1:13" ht="15" customHeight="1">
      <c r="A104" s="125" t="s">
        <v>107</v>
      </c>
      <c r="B104" s="130" t="s">
        <v>41</v>
      </c>
      <c r="C104" s="130" t="s">
        <v>41</v>
      </c>
      <c r="D104" s="130">
        <v>2</v>
      </c>
      <c r="E104" s="130">
        <v>3</v>
      </c>
      <c r="F104" s="130" t="s">
        <v>41</v>
      </c>
      <c r="G104" s="130" t="s">
        <v>41</v>
      </c>
      <c r="H104" s="130" t="s">
        <v>41</v>
      </c>
      <c r="I104" s="130" t="s">
        <v>41</v>
      </c>
      <c r="J104" s="130" t="s">
        <v>41</v>
      </c>
      <c r="K104" s="130">
        <v>6</v>
      </c>
      <c r="L104" s="131">
        <f>SUM(B104,D104,F104,H104,J104)</f>
        <v>2</v>
      </c>
      <c r="M104" s="131">
        <f>SUM(C104,E104,G104,I104,K104)</f>
        <v>9</v>
      </c>
    </row>
    <row r="106" ht="15" customHeight="1">
      <c r="A106" s="102" t="s">
        <v>108</v>
      </c>
    </row>
    <row r="107" spans="1:13" ht="66" customHeight="1">
      <c r="A107" s="104"/>
      <c r="B107" s="201" t="s">
        <v>2</v>
      </c>
      <c r="C107" s="201"/>
      <c r="D107" s="201" t="s">
        <v>3</v>
      </c>
      <c r="E107" s="201"/>
      <c r="F107" s="201" t="s">
        <v>4</v>
      </c>
      <c r="G107" s="201"/>
      <c r="H107" s="201" t="s">
        <v>158</v>
      </c>
      <c r="I107" s="201"/>
      <c r="J107" s="201" t="s">
        <v>159</v>
      </c>
      <c r="K107" s="201"/>
      <c r="L107" s="221" t="s">
        <v>1</v>
      </c>
      <c r="M107" s="221"/>
    </row>
    <row r="108" spans="1:13" ht="12.75">
      <c r="A108" s="105"/>
      <c r="B108" s="106" t="s">
        <v>171</v>
      </c>
      <c r="C108" s="106" t="s">
        <v>172</v>
      </c>
      <c r="D108" s="106" t="s">
        <v>171</v>
      </c>
      <c r="E108" s="106" t="s">
        <v>172</v>
      </c>
      <c r="F108" s="106" t="s">
        <v>171</v>
      </c>
      <c r="G108" s="106" t="s">
        <v>172</v>
      </c>
      <c r="H108" s="106" t="s">
        <v>171</v>
      </c>
      <c r="I108" s="106" t="s">
        <v>172</v>
      </c>
      <c r="J108" s="106" t="s">
        <v>171</v>
      </c>
      <c r="K108" s="106" t="s">
        <v>172</v>
      </c>
      <c r="L108" s="107" t="s">
        <v>171</v>
      </c>
      <c r="M108" s="107" t="s">
        <v>172</v>
      </c>
    </row>
    <row r="109" spans="1:13" ht="15" customHeight="1">
      <c r="A109" s="61" t="s">
        <v>1</v>
      </c>
      <c r="B109" s="124" t="s">
        <v>41</v>
      </c>
      <c r="C109" s="124" t="s">
        <v>41</v>
      </c>
      <c r="D109" s="124">
        <f>SUM(D111:D114)</f>
        <v>203</v>
      </c>
      <c r="E109" s="124">
        <f>SUM(E111:E114)</f>
        <v>1015</v>
      </c>
      <c r="F109" s="124">
        <f>SUM(F111:F114)</f>
        <v>85</v>
      </c>
      <c r="G109" s="124">
        <f>SUM(G111:G114)</f>
        <v>215</v>
      </c>
      <c r="H109" s="124" t="s">
        <v>41</v>
      </c>
      <c r="I109" s="124" t="s">
        <v>41</v>
      </c>
      <c r="J109" s="124">
        <f>SUM(J111:J114)</f>
        <v>1364</v>
      </c>
      <c r="K109" s="124">
        <f>SUM(K111:K114)</f>
        <v>5671</v>
      </c>
      <c r="L109" s="124">
        <f>SUM(L111:L114)</f>
        <v>1652</v>
      </c>
      <c r="M109" s="124">
        <f>SUM(M111:M114)</f>
        <v>6901</v>
      </c>
    </row>
    <row r="110" spans="1:13" ht="15" customHeight="1">
      <c r="A110" s="22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1:13" ht="15" customHeight="1">
      <c r="A111" s="14" t="s">
        <v>6</v>
      </c>
      <c r="B111" s="19" t="s">
        <v>41</v>
      </c>
      <c r="C111" s="19" t="s">
        <v>41</v>
      </c>
      <c r="D111" s="19" t="s">
        <v>41</v>
      </c>
      <c r="E111" s="19">
        <v>1</v>
      </c>
      <c r="F111" s="19">
        <v>73</v>
      </c>
      <c r="G111" s="19">
        <v>192</v>
      </c>
      <c r="H111" s="19" t="s">
        <v>41</v>
      </c>
      <c r="I111" s="19" t="s">
        <v>41</v>
      </c>
      <c r="J111" s="19">
        <v>1361</v>
      </c>
      <c r="K111" s="19">
        <v>5663</v>
      </c>
      <c r="L111" s="18">
        <f aca="true" t="shared" si="11" ref="L111:M114">SUM(B111,D111,F111,H111,J111)</f>
        <v>1434</v>
      </c>
      <c r="M111" s="18">
        <f t="shared" si="11"/>
        <v>5856</v>
      </c>
    </row>
    <row r="112" spans="1:13" ht="15" customHeight="1">
      <c r="A112" s="14" t="s">
        <v>8</v>
      </c>
      <c r="B112" s="19" t="s">
        <v>41</v>
      </c>
      <c r="C112" s="19" t="s">
        <v>41</v>
      </c>
      <c r="D112" s="19">
        <v>203</v>
      </c>
      <c r="E112" s="19">
        <v>1012</v>
      </c>
      <c r="F112" s="19" t="s">
        <v>41</v>
      </c>
      <c r="G112" s="19" t="s">
        <v>41</v>
      </c>
      <c r="H112" s="19" t="s">
        <v>41</v>
      </c>
      <c r="I112" s="19" t="s">
        <v>41</v>
      </c>
      <c r="J112" s="19" t="s">
        <v>41</v>
      </c>
      <c r="K112" s="19" t="s">
        <v>41</v>
      </c>
      <c r="L112" s="18">
        <f t="shared" si="11"/>
        <v>203</v>
      </c>
      <c r="M112" s="18">
        <f t="shared" si="11"/>
        <v>1012</v>
      </c>
    </row>
    <row r="113" spans="1:13" ht="15" customHeight="1">
      <c r="A113" s="14" t="s">
        <v>11</v>
      </c>
      <c r="B113" s="19" t="s">
        <v>41</v>
      </c>
      <c r="C113" s="19" t="s">
        <v>41</v>
      </c>
      <c r="D113" s="19" t="s">
        <v>41</v>
      </c>
      <c r="E113" s="19">
        <v>1</v>
      </c>
      <c r="F113" s="19">
        <v>12</v>
      </c>
      <c r="G113" s="19">
        <v>23</v>
      </c>
      <c r="H113" s="19" t="s">
        <v>41</v>
      </c>
      <c r="I113" s="19" t="s">
        <v>41</v>
      </c>
      <c r="J113" s="19" t="s">
        <v>41</v>
      </c>
      <c r="K113" s="19">
        <v>1</v>
      </c>
      <c r="L113" s="18">
        <f t="shared" si="11"/>
        <v>12</v>
      </c>
      <c r="M113" s="18">
        <f t="shared" si="11"/>
        <v>25</v>
      </c>
    </row>
    <row r="114" spans="1:13" ht="15" customHeight="1">
      <c r="A114" s="125" t="s">
        <v>107</v>
      </c>
      <c r="B114" s="130" t="s">
        <v>41</v>
      </c>
      <c r="C114" s="130" t="s">
        <v>41</v>
      </c>
      <c r="D114" s="130" t="s">
        <v>41</v>
      </c>
      <c r="E114" s="130">
        <v>1</v>
      </c>
      <c r="F114" s="130" t="s">
        <v>41</v>
      </c>
      <c r="G114" s="130" t="s">
        <v>41</v>
      </c>
      <c r="H114" s="130" t="s">
        <v>41</v>
      </c>
      <c r="I114" s="130" t="s">
        <v>41</v>
      </c>
      <c r="J114" s="130">
        <v>3</v>
      </c>
      <c r="K114" s="130">
        <v>7</v>
      </c>
      <c r="L114" s="131">
        <f t="shared" si="11"/>
        <v>3</v>
      </c>
      <c r="M114" s="131">
        <f t="shared" si="11"/>
        <v>8</v>
      </c>
    </row>
    <row r="116" ht="15" customHeight="1">
      <c r="A116" s="102" t="s">
        <v>108</v>
      </c>
    </row>
    <row r="117" spans="1:13" ht="66" customHeight="1">
      <c r="A117" s="104"/>
      <c r="B117" s="201" t="s">
        <v>2</v>
      </c>
      <c r="C117" s="201"/>
      <c r="D117" s="201" t="s">
        <v>3</v>
      </c>
      <c r="E117" s="201"/>
      <c r="F117" s="201" t="s">
        <v>4</v>
      </c>
      <c r="G117" s="201"/>
      <c r="H117" s="201" t="s">
        <v>158</v>
      </c>
      <c r="I117" s="201"/>
      <c r="J117" s="201" t="s">
        <v>159</v>
      </c>
      <c r="K117" s="201"/>
      <c r="L117" s="221" t="s">
        <v>1</v>
      </c>
      <c r="M117" s="221"/>
    </row>
    <row r="118" spans="1:13" ht="12.75">
      <c r="A118" s="105"/>
      <c r="B118" s="106" t="s">
        <v>168</v>
      </c>
      <c r="C118" s="106" t="s">
        <v>169</v>
      </c>
      <c r="D118" s="106" t="s">
        <v>168</v>
      </c>
      <c r="E118" s="106" t="s">
        <v>169</v>
      </c>
      <c r="F118" s="106" t="s">
        <v>168</v>
      </c>
      <c r="G118" s="106" t="s">
        <v>169</v>
      </c>
      <c r="H118" s="106" t="s">
        <v>168</v>
      </c>
      <c r="I118" s="106" t="s">
        <v>169</v>
      </c>
      <c r="J118" s="106" t="s">
        <v>168</v>
      </c>
      <c r="K118" s="106" t="s">
        <v>169</v>
      </c>
      <c r="L118" s="107" t="s">
        <v>168</v>
      </c>
      <c r="M118" s="107" t="s">
        <v>169</v>
      </c>
    </row>
    <row r="119" spans="1:13" ht="15" customHeight="1">
      <c r="A119" s="61" t="s">
        <v>1</v>
      </c>
      <c r="B119" s="124" t="s">
        <v>41</v>
      </c>
      <c r="C119" s="124" t="s">
        <v>41</v>
      </c>
      <c r="D119" s="124">
        <f>SUM(D121:D124)</f>
        <v>190</v>
      </c>
      <c r="E119" s="124">
        <f>SUM(E121:E124)</f>
        <v>812</v>
      </c>
      <c r="F119" s="124">
        <f>SUM(F121:F124)</f>
        <v>80</v>
      </c>
      <c r="G119" s="124">
        <f>SUM(G121:G124)</f>
        <v>130</v>
      </c>
      <c r="H119" s="124" t="s">
        <v>41</v>
      </c>
      <c r="I119" s="124" t="s">
        <v>41</v>
      </c>
      <c r="J119" s="124">
        <f>SUM(J121:J124)</f>
        <v>1039</v>
      </c>
      <c r="K119" s="124">
        <f>SUM(K121:K124)</f>
        <v>4307</v>
      </c>
      <c r="L119" s="124">
        <f>SUM(L121:L124)</f>
        <v>1309</v>
      </c>
      <c r="M119" s="124">
        <f>SUM(M121:M124)</f>
        <v>5249</v>
      </c>
    </row>
    <row r="120" spans="1:13" ht="15" customHeight="1">
      <c r="A120" s="22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1:13" ht="15" customHeight="1">
      <c r="A121" s="14" t="s">
        <v>6</v>
      </c>
      <c r="B121" s="19" t="s">
        <v>41</v>
      </c>
      <c r="C121" s="19" t="s">
        <v>41</v>
      </c>
      <c r="D121" s="19" t="s">
        <v>41</v>
      </c>
      <c r="E121" s="19">
        <v>1</v>
      </c>
      <c r="F121" s="19">
        <v>79</v>
      </c>
      <c r="G121" s="19">
        <v>119</v>
      </c>
      <c r="H121" s="19" t="s">
        <v>41</v>
      </c>
      <c r="I121" s="19" t="s">
        <v>41</v>
      </c>
      <c r="J121" s="19">
        <v>1038</v>
      </c>
      <c r="K121" s="19">
        <v>4302</v>
      </c>
      <c r="L121" s="18">
        <f aca="true" t="shared" si="12" ref="L121:M124">SUM(B121,D121,F121,H121,J121)</f>
        <v>1117</v>
      </c>
      <c r="M121" s="18">
        <f t="shared" si="12"/>
        <v>4422</v>
      </c>
    </row>
    <row r="122" spans="1:13" ht="15" customHeight="1">
      <c r="A122" s="14" t="s">
        <v>8</v>
      </c>
      <c r="B122" s="19" t="s">
        <v>41</v>
      </c>
      <c r="C122" s="19" t="s">
        <v>41</v>
      </c>
      <c r="D122" s="19">
        <v>190</v>
      </c>
      <c r="E122" s="19">
        <v>809</v>
      </c>
      <c r="F122" s="19" t="s">
        <v>41</v>
      </c>
      <c r="G122" s="19" t="s">
        <v>41</v>
      </c>
      <c r="H122" s="19" t="s">
        <v>41</v>
      </c>
      <c r="I122" s="19" t="s">
        <v>41</v>
      </c>
      <c r="J122" s="19" t="s">
        <v>41</v>
      </c>
      <c r="K122" s="19" t="s">
        <v>41</v>
      </c>
      <c r="L122" s="18">
        <f t="shared" si="12"/>
        <v>190</v>
      </c>
      <c r="M122" s="18">
        <f t="shared" si="12"/>
        <v>809</v>
      </c>
    </row>
    <row r="123" spans="1:13" ht="15" customHeight="1">
      <c r="A123" s="14" t="s">
        <v>11</v>
      </c>
      <c r="B123" s="19" t="s">
        <v>41</v>
      </c>
      <c r="C123" s="19" t="s">
        <v>41</v>
      </c>
      <c r="D123" s="19" t="s">
        <v>41</v>
      </c>
      <c r="E123" s="19">
        <v>1</v>
      </c>
      <c r="F123" s="19">
        <v>1</v>
      </c>
      <c r="G123" s="19">
        <v>11</v>
      </c>
      <c r="H123" s="19" t="s">
        <v>41</v>
      </c>
      <c r="I123" s="19" t="s">
        <v>41</v>
      </c>
      <c r="J123" s="19" t="s">
        <v>41</v>
      </c>
      <c r="K123" s="19">
        <v>1</v>
      </c>
      <c r="L123" s="18">
        <f t="shared" si="12"/>
        <v>1</v>
      </c>
      <c r="M123" s="18">
        <f t="shared" si="12"/>
        <v>13</v>
      </c>
    </row>
    <row r="124" spans="1:13" ht="15" customHeight="1">
      <c r="A124" s="125" t="s">
        <v>107</v>
      </c>
      <c r="B124" s="130" t="s">
        <v>41</v>
      </c>
      <c r="C124" s="130" t="s">
        <v>41</v>
      </c>
      <c r="D124" s="130" t="s">
        <v>41</v>
      </c>
      <c r="E124" s="130">
        <v>1</v>
      </c>
      <c r="F124" s="130" t="s">
        <v>41</v>
      </c>
      <c r="G124" s="130" t="s">
        <v>41</v>
      </c>
      <c r="H124" s="130" t="s">
        <v>41</v>
      </c>
      <c r="I124" s="130" t="s">
        <v>41</v>
      </c>
      <c r="J124" s="130">
        <v>1</v>
      </c>
      <c r="K124" s="130">
        <v>4</v>
      </c>
      <c r="L124" s="131">
        <f t="shared" si="12"/>
        <v>1</v>
      </c>
      <c r="M124" s="131">
        <f t="shared" si="12"/>
        <v>5</v>
      </c>
    </row>
    <row r="126" ht="15" customHeight="1">
      <c r="A126" s="102" t="s">
        <v>108</v>
      </c>
    </row>
    <row r="127" spans="1:13" ht="66" customHeight="1">
      <c r="A127" s="104"/>
      <c r="B127" s="201" t="s">
        <v>2</v>
      </c>
      <c r="C127" s="201"/>
      <c r="D127" s="201" t="s">
        <v>3</v>
      </c>
      <c r="E127" s="201"/>
      <c r="F127" s="201" t="s">
        <v>4</v>
      </c>
      <c r="G127" s="201"/>
      <c r="H127" s="201" t="s">
        <v>158</v>
      </c>
      <c r="I127" s="201"/>
      <c r="J127" s="201" t="s">
        <v>159</v>
      </c>
      <c r="K127" s="201"/>
      <c r="L127" s="221" t="s">
        <v>1</v>
      </c>
      <c r="M127" s="221"/>
    </row>
    <row r="128" spans="1:13" ht="12.75">
      <c r="A128" s="105"/>
      <c r="B128" s="106" t="s">
        <v>166</v>
      </c>
      <c r="C128" s="106" t="s">
        <v>167</v>
      </c>
      <c r="D128" s="106" t="s">
        <v>166</v>
      </c>
      <c r="E128" s="106" t="s">
        <v>167</v>
      </c>
      <c r="F128" s="106" t="s">
        <v>166</v>
      </c>
      <c r="G128" s="106" t="s">
        <v>167</v>
      </c>
      <c r="H128" s="106" t="s">
        <v>166</v>
      </c>
      <c r="I128" s="106" t="s">
        <v>167</v>
      </c>
      <c r="J128" s="106" t="s">
        <v>166</v>
      </c>
      <c r="K128" s="106" t="s">
        <v>167</v>
      </c>
      <c r="L128" s="107" t="s">
        <v>166</v>
      </c>
      <c r="M128" s="107" t="s">
        <v>167</v>
      </c>
    </row>
    <row r="129" spans="1:13" ht="15" customHeight="1">
      <c r="A129" s="61" t="s">
        <v>1</v>
      </c>
      <c r="B129" s="124" t="s">
        <v>41</v>
      </c>
      <c r="C129" s="124" t="s">
        <v>41</v>
      </c>
      <c r="D129" s="124">
        <f>SUM(D131:D134)</f>
        <v>277</v>
      </c>
      <c r="E129" s="124">
        <f>SUM(E131:E134)</f>
        <v>622</v>
      </c>
      <c r="F129" s="124">
        <f>SUM(F131:F134)</f>
        <v>29</v>
      </c>
      <c r="G129" s="124">
        <f>SUM(G131:G134)</f>
        <v>50</v>
      </c>
      <c r="H129" s="124" t="s">
        <v>41</v>
      </c>
      <c r="I129" s="124" t="s">
        <v>41</v>
      </c>
      <c r="J129" s="124">
        <f>SUM(J131:J134)</f>
        <v>1297</v>
      </c>
      <c r="K129" s="124">
        <f>SUM(K131:K134)</f>
        <v>3268</v>
      </c>
      <c r="L129" s="124">
        <f>SUM(L131:L134)</f>
        <v>1603</v>
      </c>
      <c r="M129" s="124">
        <f>SUM(M131:M134)</f>
        <v>3940</v>
      </c>
    </row>
    <row r="130" spans="1:13" ht="15" customHeight="1">
      <c r="A130" s="22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1:13" ht="15" customHeight="1">
      <c r="A131" s="14" t="s">
        <v>6</v>
      </c>
      <c r="B131" s="19" t="s">
        <v>41</v>
      </c>
      <c r="C131" s="19" t="s">
        <v>41</v>
      </c>
      <c r="D131" s="19">
        <v>1</v>
      </c>
      <c r="E131" s="19">
        <v>1</v>
      </c>
      <c r="F131" s="19">
        <v>24</v>
      </c>
      <c r="G131" s="19">
        <v>40</v>
      </c>
      <c r="H131" s="19" t="s">
        <v>41</v>
      </c>
      <c r="I131" s="19" t="s">
        <v>41</v>
      </c>
      <c r="J131" s="19">
        <v>1294</v>
      </c>
      <c r="K131" s="19">
        <v>3264</v>
      </c>
      <c r="L131" s="18">
        <f aca="true" t="shared" si="13" ref="L131:M134">SUM(B131,D131,F131,H131,J131)</f>
        <v>1319</v>
      </c>
      <c r="M131" s="18">
        <f t="shared" si="13"/>
        <v>3305</v>
      </c>
    </row>
    <row r="132" spans="1:13" ht="15" customHeight="1">
      <c r="A132" s="14" t="s">
        <v>8</v>
      </c>
      <c r="B132" s="19" t="s">
        <v>41</v>
      </c>
      <c r="C132" s="19" t="s">
        <v>41</v>
      </c>
      <c r="D132" s="19">
        <v>274</v>
      </c>
      <c r="E132" s="19">
        <v>619</v>
      </c>
      <c r="F132" s="19" t="s">
        <v>41</v>
      </c>
      <c r="G132" s="19" t="s">
        <v>41</v>
      </c>
      <c r="H132" s="19" t="s">
        <v>41</v>
      </c>
      <c r="I132" s="19" t="s">
        <v>41</v>
      </c>
      <c r="J132" s="19" t="s">
        <v>41</v>
      </c>
      <c r="K132" s="19" t="s">
        <v>41</v>
      </c>
      <c r="L132" s="18">
        <f t="shared" si="13"/>
        <v>274</v>
      </c>
      <c r="M132" s="18">
        <f t="shared" si="13"/>
        <v>619</v>
      </c>
    </row>
    <row r="133" spans="1:13" ht="15" customHeight="1">
      <c r="A133" s="14" t="s">
        <v>11</v>
      </c>
      <c r="B133" s="19" t="s">
        <v>41</v>
      </c>
      <c r="C133" s="19" t="s">
        <v>41</v>
      </c>
      <c r="D133" s="19">
        <v>1</v>
      </c>
      <c r="E133" s="19">
        <v>1</v>
      </c>
      <c r="F133" s="19">
        <v>5</v>
      </c>
      <c r="G133" s="19">
        <v>10</v>
      </c>
      <c r="H133" s="19" t="s">
        <v>41</v>
      </c>
      <c r="I133" s="19" t="s">
        <v>41</v>
      </c>
      <c r="J133" s="19">
        <v>1</v>
      </c>
      <c r="K133" s="19">
        <v>1</v>
      </c>
      <c r="L133" s="18">
        <f t="shared" si="13"/>
        <v>7</v>
      </c>
      <c r="M133" s="18">
        <f t="shared" si="13"/>
        <v>12</v>
      </c>
    </row>
    <row r="134" spans="1:13" ht="15" customHeight="1">
      <c r="A134" s="125" t="s">
        <v>107</v>
      </c>
      <c r="B134" s="130" t="s">
        <v>41</v>
      </c>
      <c r="C134" s="130" t="s">
        <v>41</v>
      </c>
      <c r="D134" s="130">
        <v>1</v>
      </c>
      <c r="E134" s="130">
        <v>1</v>
      </c>
      <c r="F134" s="130" t="s">
        <v>41</v>
      </c>
      <c r="G134" s="130" t="s">
        <v>41</v>
      </c>
      <c r="H134" s="130" t="s">
        <v>41</v>
      </c>
      <c r="I134" s="130" t="s">
        <v>41</v>
      </c>
      <c r="J134" s="130">
        <v>2</v>
      </c>
      <c r="K134" s="130">
        <v>3</v>
      </c>
      <c r="L134" s="131">
        <f t="shared" si="13"/>
        <v>3</v>
      </c>
      <c r="M134" s="131">
        <f t="shared" si="13"/>
        <v>4</v>
      </c>
    </row>
    <row r="136" ht="15" customHeight="1">
      <c r="A136" s="102" t="s">
        <v>108</v>
      </c>
    </row>
    <row r="137" spans="1:13" ht="66" customHeight="1">
      <c r="A137" s="104"/>
      <c r="B137" s="201" t="s">
        <v>2</v>
      </c>
      <c r="C137" s="201"/>
      <c r="D137" s="201" t="s">
        <v>3</v>
      </c>
      <c r="E137" s="201"/>
      <c r="F137" s="201" t="s">
        <v>4</v>
      </c>
      <c r="G137" s="201"/>
      <c r="H137" s="201" t="s">
        <v>158</v>
      </c>
      <c r="I137" s="201"/>
      <c r="J137" s="201" t="s">
        <v>159</v>
      </c>
      <c r="K137" s="201"/>
      <c r="L137" s="221" t="s">
        <v>1</v>
      </c>
      <c r="M137" s="221"/>
    </row>
    <row r="138" spans="1:13" ht="12.75">
      <c r="A138" s="105"/>
      <c r="B138" s="106" t="s">
        <v>165</v>
      </c>
      <c r="C138" s="106" t="s">
        <v>164</v>
      </c>
      <c r="D138" s="106" t="s">
        <v>165</v>
      </c>
      <c r="E138" s="106" t="s">
        <v>164</v>
      </c>
      <c r="F138" s="106" t="s">
        <v>165</v>
      </c>
      <c r="G138" s="106" t="s">
        <v>164</v>
      </c>
      <c r="H138" s="106" t="s">
        <v>165</v>
      </c>
      <c r="I138" s="106" t="s">
        <v>164</v>
      </c>
      <c r="J138" s="106" t="s">
        <v>165</v>
      </c>
      <c r="K138" s="106" t="s">
        <v>164</v>
      </c>
      <c r="L138" s="107" t="s">
        <v>165</v>
      </c>
      <c r="M138" s="107" t="s">
        <v>164</v>
      </c>
    </row>
    <row r="139" spans="1:13" ht="15" customHeight="1">
      <c r="A139" s="61" t="s">
        <v>1</v>
      </c>
      <c r="B139" s="124" t="s">
        <v>41</v>
      </c>
      <c r="C139" s="124" t="s">
        <v>41</v>
      </c>
      <c r="D139" s="124">
        <f>SUM(D141:D144)</f>
        <v>184</v>
      </c>
      <c r="E139" s="124">
        <f>SUM(E141:E144)</f>
        <v>345</v>
      </c>
      <c r="F139" s="124">
        <f>SUM(F141:F144)</f>
        <v>18</v>
      </c>
      <c r="G139" s="124">
        <f>SUM(G141:G144)</f>
        <v>21</v>
      </c>
      <c r="H139" s="124" t="s">
        <v>41</v>
      </c>
      <c r="I139" s="124" t="s">
        <v>41</v>
      </c>
      <c r="J139" s="124">
        <f>SUM(J141:J144)</f>
        <v>962</v>
      </c>
      <c r="K139" s="124">
        <f>SUM(K141:K144)</f>
        <v>1971</v>
      </c>
      <c r="L139" s="124">
        <f>SUM(L141:L144)</f>
        <v>1164</v>
      </c>
      <c r="M139" s="124">
        <f>SUM(M141:M144)</f>
        <v>2337</v>
      </c>
    </row>
    <row r="140" spans="1:13" ht="15" customHeight="1">
      <c r="A140" s="22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1:13" ht="15" customHeight="1">
      <c r="A141" s="14" t="s">
        <v>6</v>
      </c>
      <c r="B141" s="19" t="s">
        <v>41</v>
      </c>
      <c r="C141" s="19" t="s">
        <v>41</v>
      </c>
      <c r="D141" s="19" t="s">
        <v>41</v>
      </c>
      <c r="E141" s="19" t="s">
        <v>41</v>
      </c>
      <c r="F141" s="19">
        <v>13</v>
      </c>
      <c r="G141" s="19">
        <v>16</v>
      </c>
      <c r="H141" s="19" t="s">
        <v>41</v>
      </c>
      <c r="I141" s="19" t="s">
        <v>41</v>
      </c>
      <c r="J141" s="19">
        <v>961</v>
      </c>
      <c r="K141" s="19">
        <v>1970</v>
      </c>
      <c r="L141" s="18">
        <f aca="true" t="shared" si="14" ref="L141:M144">SUM(B141,D141,F141,H141,J141)</f>
        <v>974</v>
      </c>
      <c r="M141" s="18">
        <f t="shared" si="14"/>
        <v>1986</v>
      </c>
    </row>
    <row r="142" spans="1:13" ht="15" customHeight="1">
      <c r="A142" s="14" t="s">
        <v>8</v>
      </c>
      <c r="B142" s="19" t="s">
        <v>41</v>
      </c>
      <c r="C142" s="19" t="s">
        <v>41</v>
      </c>
      <c r="D142" s="19">
        <v>184</v>
      </c>
      <c r="E142" s="19">
        <v>345</v>
      </c>
      <c r="F142" s="19" t="s">
        <v>41</v>
      </c>
      <c r="G142" s="19" t="s">
        <v>41</v>
      </c>
      <c r="H142" s="19" t="s">
        <v>41</v>
      </c>
      <c r="I142" s="19" t="s">
        <v>41</v>
      </c>
      <c r="J142" s="19" t="s">
        <v>41</v>
      </c>
      <c r="K142" s="19" t="s">
        <v>41</v>
      </c>
      <c r="L142" s="18">
        <f t="shared" si="14"/>
        <v>184</v>
      </c>
      <c r="M142" s="18">
        <f t="shared" si="14"/>
        <v>345</v>
      </c>
    </row>
    <row r="143" spans="1:13" ht="15" customHeight="1">
      <c r="A143" s="14" t="s">
        <v>11</v>
      </c>
      <c r="B143" s="19" t="s">
        <v>41</v>
      </c>
      <c r="C143" s="19" t="s">
        <v>41</v>
      </c>
      <c r="D143" s="19" t="s">
        <v>41</v>
      </c>
      <c r="E143" s="19" t="s">
        <v>41</v>
      </c>
      <c r="F143" s="19">
        <v>5</v>
      </c>
      <c r="G143" s="19">
        <v>5</v>
      </c>
      <c r="H143" s="19" t="s">
        <v>41</v>
      </c>
      <c r="I143" s="19" t="s">
        <v>41</v>
      </c>
      <c r="J143" s="19" t="s">
        <v>41</v>
      </c>
      <c r="K143" s="19" t="s">
        <v>41</v>
      </c>
      <c r="L143" s="18">
        <f t="shared" si="14"/>
        <v>5</v>
      </c>
      <c r="M143" s="18">
        <f t="shared" si="14"/>
        <v>5</v>
      </c>
    </row>
    <row r="144" spans="1:13" ht="15" customHeight="1">
      <c r="A144" s="125" t="s">
        <v>107</v>
      </c>
      <c r="B144" s="130" t="s">
        <v>41</v>
      </c>
      <c r="C144" s="130" t="s">
        <v>41</v>
      </c>
      <c r="D144" s="130" t="s">
        <v>41</v>
      </c>
      <c r="E144" s="130" t="s">
        <v>41</v>
      </c>
      <c r="F144" s="130" t="s">
        <v>41</v>
      </c>
      <c r="G144" s="130" t="s">
        <v>41</v>
      </c>
      <c r="H144" s="130" t="s">
        <v>41</v>
      </c>
      <c r="I144" s="130" t="s">
        <v>41</v>
      </c>
      <c r="J144" s="130">
        <v>1</v>
      </c>
      <c r="K144" s="130">
        <v>1</v>
      </c>
      <c r="L144" s="131">
        <f t="shared" si="14"/>
        <v>1</v>
      </c>
      <c r="M144" s="131">
        <f t="shared" si="14"/>
        <v>1</v>
      </c>
    </row>
    <row r="146" ht="15" customHeight="1">
      <c r="A146" s="102" t="s">
        <v>108</v>
      </c>
    </row>
    <row r="147" spans="1:13" ht="66" customHeight="1">
      <c r="A147" s="104"/>
      <c r="B147" s="201" t="s">
        <v>2</v>
      </c>
      <c r="C147" s="201"/>
      <c r="D147" s="201" t="s">
        <v>3</v>
      </c>
      <c r="E147" s="201"/>
      <c r="F147" s="201" t="s">
        <v>4</v>
      </c>
      <c r="G147" s="201"/>
      <c r="H147" s="201" t="s">
        <v>158</v>
      </c>
      <c r="I147" s="201"/>
      <c r="J147" s="201" t="s">
        <v>159</v>
      </c>
      <c r="K147" s="201"/>
      <c r="L147" s="221" t="s">
        <v>1</v>
      </c>
      <c r="M147" s="221"/>
    </row>
    <row r="148" spans="1:13" ht="12.75">
      <c r="A148" s="105"/>
      <c r="B148" s="106" t="s">
        <v>188</v>
      </c>
      <c r="C148" s="106" t="s">
        <v>189</v>
      </c>
      <c r="D148" s="106" t="s">
        <v>188</v>
      </c>
      <c r="E148" s="106" t="s">
        <v>189</v>
      </c>
      <c r="F148" s="106" t="s">
        <v>188</v>
      </c>
      <c r="G148" s="106" t="s">
        <v>189</v>
      </c>
      <c r="H148" s="106" t="s">
        <v>188</v>
      </c>
      <c r="I148" s="106" t="s">
        <v>189</v>
      </c>
      <c r="J148" s="106" t="s">
        <v>188</v>
      </c>
      <c r="K148" s="106" t="s">
        <v>189</v>
      </c>
      <c r="L148" s="107" t="s">
        <v>188</v>
      </c>
      <c r="M148" s="107" t="s">
        <v>189</v>
      </c>
    </row>
    <row r="149" spans="1:13" ht="15" customHeight="1">
      <c r="A149" s="61" t="s">
        <v>1</v>
      </c>
      <c r="B149" s="124" t="s">
        <v>41</v>
      </c>
      <c r="C149" s="124" t="s">
        <v>41</v>
      </c>
      <c r="D149" s="124">
        <f>SUM(D151:D152)</f>
        <v>161</v>
      </c>
      <c r="E149" s="124">
        <f>SUM(E151:E152)</f>
        <v>161</v>
      </c>
      <c r="F149" s="124">
        <f>SUM(F151:F152)</f>
        <v>3</v>
      </c>
      <c r="G149" s="124">
        <f>SUM(G151:G152)</f>
        <v>3</v>
      </c>
      <c r="H149" s="124" t="s">
        <v>41</v>
      </c>
      <c r="I149" s="124" t="s">
        <v>41</v>
      </c>
      <c r="J149" s="124">
        <f>SUM(J151:J152)</f>
        <v>1009</v>
      </c>
      <c r="K149" s="124">
        <f>SUM(K151:K152)</f>
        <v>1009</v>
      </c>
      <c r="L149" s="124">
        <f>SUM(L151:L152)</f>
        <v>1173</v>
      </c>
      <c r="M149" s="124">
        <f>SUM(M151:M152)</f>
        <v>1173</v>
      </c>
    </row>
    <row r="150" spans="1:13" ht="15" customHeight="1">
      <c r="A150" s="22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1:13" ht="15" customHeight="1">
      <c r="A151" s="14" t="s">
        <v>6</v>
      </c>
      <c r="B151" s="19" t="s">
        <v>41</v>
      </c>
      <c r="C151" s="19" t="s">
        <v>41</v>
      </c>
      <c r="D151" s="19" t="s">
        <v>41</v>
      </c>
      <c r="E151" s="19" t="s">
        <v>41</v>
      </c>
      <c r="F151" s="19">
        <v>3</v>
      </c>
      <c r="G151" s="19">
        <v>3</v>
      </c>
      <c r="H151" s="19" t="s">
        <v>41</v>
      </c>
      <c r="I151" s="19" t="s">
        <v>41</v>
      </c>
      <c r="J151" s="19">
        <v>1009</v>
      </c>
      <c r="K151" s="19">
        <v>1009</v>
      </c>
      <c r="L151" s="18">
        <f>SUM(B151,D151,F151,H151,J151)</f>
        <v>1012</v>
      </c>
      <c r="M151" s="18">
        <f>SUM(C151,E151,G151,I151,K151)</f>
        <v>1012</v>
      </c>
    </row>
    <row r="152" spans="1:13" ht="15" customHeight="1">
      <c r="A152" s="125" t="s">
        <v>8</v>
      </c>
      <c r="B152" s="130" t="s">
        <v>41</v>
      </c>
      <c r="C152" s="130" t="s">
        <v>41</v>
      </c>
      <c r="D152" s="130">
        <v>161</v>
      </c>
      <c r="E152" s="130">
        <v>161</v>
      </c>
      <c r="F152" s="130" t="s">
        <v>41</v>
      </c>
      <c r="G152" s="130" t="s">
        <v>41</v>
      </c>
      <c r="H152" s="130" t="s">
        <v>41</v>
      </c>
      <c r="I152" s="130" t="s">
        <v>41</v>
      </c>
      <c r="J152" s="130" t="s">
        <v>41</v>
      </c>
      <c r="K152" s="130" t="s">
        <v>41</v>
      </c>
      <c r="L152" s="131">
        <f>SUM(B152,D152,F152,H152,J152)</f>
        <v>161</v>
      </c>
      <c r="M152" s="131">
        <f>SUM(C152,E152,G152,I152,K152)</f>
        <v>161</v>
      </c>
    </row>
    <row r="154" ht="11.25">
      <c r="A154" s="8" t="s">
        <v>191</v>
      </c>
    </row>
    <row r="155" ht="11.25">
      <c r="A155" s="8" t="s">
        <v>192</v>
      </c>
    </row>
  </sheetData>
  <sheetProtection/>
  <mergeCells count="72">
    <mergeCell ref="B2:C2"/>
    <mergeCell ref="D2:E2"/>
    <mergeCell ref="F2:G2"/>
    <mergeCell ref="H2:I2"/>
    <mergeCell ref="J2:K2"/>
    <mergeCell ref="L2:M2"/>
    <mergeCell ref="B93:C93"/>
    <mergeCell ref="D93:E93"/>
    <mergeCell ref="F93:G93"/>
    <mergeCell ref="H93:I93"/>
    <mergeCell ref="J93:K93"/>
    <mergeCell ref="L93:M93"/>
    <mergeCell ref="B117:C117"/>
    <mergeCell ref="D117:E117"/>
    <mergeCell ref="F117:G117"/>
    <mergeCell ref="H117:I117"/>
    <mergeCell ref="J117:K117"/>
    <mergeCell ref="L117:M117"/>
    <mergeCell ref="B137:C137"/>
    <mergeCell ref="D137:E137"/>
    <mergeCell ref="F137:G137"/>
    <mergeCell ref="H137:I137"/>
    <mergeCell ref="J137:K137"/>
    <mergeCell ref="L137:M137"/>
    <mergeCell ref="B147:C147"/>
    <mergeCell ref="D147:E147"/>
    <mergeCell ref="F147:G147"/>
    <mergeCell ref="H147:I147"/>
    <mergeCell ref="J147:K147"/>
    <mergeCell ref="L147:M147"/>
    <mergeCell ref="B127:C127"/>
    <mergeCell ref="D127:E127"/>
    <mergeCell ref="F127:G127"/>
    <mergeCell ref="H127:I127"/>
    <mergeCell ref="J127:K127"/>
    <mergeCell ref="L127:M127"/>
    <mergeCell ref="B107:C107"/>
    <mergeCell ref="D107:E107"/>
    <mergeCell ref="F107:G107"/>
    <mergeCell ref="H107:I107"/>
    <mergeCell ref="J107:K107"/>
    <mergeCell ref="L107:M107"/>
    <mergeCell ref="B18:C18"/>
    <mergeCell ref="D18:E18"/>
    <mergeCell ref="F18:G18"/>
    <mergeCell ref="H18:I18"/>
    <mergeCell ref="J18:K18"/>
    <mergeCell ref="L18:M18"/>
    <mergeCell ref="B79:C79"/>
    <mergeCell ref="B34:C34"/>
    <mergeCell ref="D34:E34"/>
    <mergeCell ref="F34:G34"/>
    <mergeCell ref="H34:I34"/>
    <mergeCell ref="J34:K34"/>
    <mergeCell ref="B64:C64"/>
    <mergeCell ref="D64:E64"/>
    <mergeCell ref="F64:G64"/>
    <mergeCell ref="H64:I64"/>
    <mergeCell ref="L34:M34"/>
    <mergeCell ref="B49:C49"/>
    <mergeCell ref="D49:E49"/>
    <mergeCell ref="F49:G49"/>
    <mergeCell ref="H49:I49"/>
    <mergeCell ref="J49:K49"/>
    <mergeCell ref="L49:M49"/>
    <mergeCell ref="J64:K64"/>
    <mergeCell ref="L64:M64"/>
    <mergeCell ref="D79:E79"/>
    <mergeCell ref="F79:G79"/>
    <mergeCell ref="H79:I79"/>
    <mergeCell ref="J79:K79"/>
    <mergeCell ref="L79:M7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Izdana delovna dovoljenja za zaposlitev tujcev, SLO</dc:title>
  <dc:subject/>
  <dc:creator>Stanka Lindič</dc:creator>
  <cp:keywords/>
  <dc:description/>
  <cp:lastModifiedBy>Teja Ficko</cp:lastModifiedBy>
  <cp:lastPrinted>2024-04-15T04:56:22Z</cp:lastPrinted>
  <dcterms:created xsi:type="dcterms:W3CDTF">2007-02-26T08:42:53Z</dcterms:created>
  <dcterms:modified xsi:type="dcterms:W3CDTF">2024-05-14T07:23:59Z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Veljavna delovna dovoljenja za zaposlitev tujcev, april 2007</vt:lpwstr>
  </property>
  <property fmtid="{D5CDD505-2E9C-101B-9397-08002B2CF9AE}" pid="3" name="SPSDescription">
    <vt:lpwstr>Veljavna delovna dovoljenja za zaposlitev tujcev, SLO</vt:lpwstr>
  </property>
  <property fmtid="{D5CDD505-2E9C-101B-9397-08002B2CF9AE}" pid="4" name="Status">
    <vt:lpwstr>Final</vt:lpwstr>
  </property>
  <property fmtid="{D5CDD505-2E9C-101B-9397-08002B2CF9AE}" pid="5" name="_AdHocReviewCycleID">
    <vt:i4>1062657772</vt:i4>
  </property>
  <property fmtid="{D5CDD505-2E9C-101B-9397-08002B2CF9AE}" pid="6" name="_EmailSubject">
    <vt:lpwstr>Štipendije in delovna dovoljenja</vt:lpwstr>
  </property>
  <property fmtid="{D5CDD505-2E9C-101B-9397-08002B2CF9AE}" pid="7" name="_AuthorEmail">
    <vt:lpwstr>Barbara.Zupancic@ess.gov.si</vt:lpwstr>
  </property>
  <property fmtid="{D5CDD505-2E9C-101B-9397-08002B2CF9AE}" pid="8" name="_AuthorEmailDisplayName">
    <vt:lpwstr>Barbara Zupančič</vt:lpwstr>
  </property>
  <property fmtid="{D5CDD505-2E9C-101B-9397-08002B2CF9AE}" pid="9" name="_ReviewingToolsShownOnce">
    <vt:lpwstr/>
  </property>
  <property fmtid="{D5CDD505-2E9C-101B-9397-08002B2CF9AE}" pid="10" name="Owner">
    <vt:lpwstr/>
  </property>
</Properties>
</file>